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ccnz-my.sharepoint.com/personal/tania_psathas_acc_co_nz/Documents/Desktop/"/>
    </mc:Choice>
  </mc:AlternateContent>
  <xr:revisionPtr revIDLastSave="0" documentId="8_{78784DA0-A4F9-4DA6-92C5-80F99D7582DB}" xr6:coauthVersionLast="47" xr6:coauthVersionMax="47" xr10:uidLastSave="{00000000-0000-0000-0000-000000000000}"/>
  <bookViews>
    <workbookView xWindow="-110" yWindow="-110" windowWidth="19420" windowHeight="11500" xr2:uid="{72609F51-139E-48E6-830F-9D5C4BE72CE8}"/>
  </bookViews>
  <sheets>
    <sheet name="Costed Inputs Plan - Bla" sheetId="13" r:id="rId1"/>
    <sheet name="ACC Use - Summary &amp; Payment" sheetId="14" r:id="rId2"/>
  </sheets>
  <definedNames>
    <definedName name="_xlnm.Print_Area" localSheetId="1">'ACC Use - Summary &amp; Payment'!$A$1:$I$11</definedName>
    <definedName name="_xlnm.Print_Area" localSheetId="0">'Costed Inputs Plan - Bla'!$A$1:$AE$42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3" l="1"/>
  <c r="O40" i="13"/>
  <c r="P40" i="13"/>
  <c r="Q40" i="13"/>
  <c r="R40" i="13"/>
  <c r="S40" i="13"/>
  <c r="T40" i="13"/>
  <c r="U40" i="13"/>
  <c r="V40" i="13"/>
  <c r="W40" i="13"/>
  <c r="X40" i="13"/>
  <c r="Y40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O26" i="13"/>
  <c r="P26" i="13"/>
  <c r="Q26" i="13"/>
  <c r="R26" i="13"/>
  <c r="S26" i="13"/>
  <c r="T26" i="13"/>
  <c r="U26" i="13"/>
  <c r="V26" i="13"/>
  <c r="W26" i="13"/>
  <c r="X26" i="13"/>
  <c r="Y26" i="13"/>
  <c r="AB20" i="13"/>
  <c r="Z39" i="13"/>
  <c r="Z38" i="13"/>
  <c r="Z31" i="13"/>
  <c r="Z32" i="13"/>
  <c r="Z30" i="13"/>
  <c r="Z15" i="13"/>
  <c r="AB15" i="13" s="1"/>
  <c r="Z16" i="13"/>
  <c r="AB16" i="13" s="1"/>
  <c r="Z17" i="13"/>
  <c r="AB17" i="13" s="1"/>
  <c r="Z18" i="13"/>
  <c r="AB18" i="13" s="1"/>
  <c r="Z19" i="13"/>
  <c r="AB19" i="13" s="1"/>
  <c r="Z20" i="13"/>
  <c r="Z21" i="13"/>
  <c r="AB21" i="13" s="1"/>
  <c r="Z22" i="13"/>
  <c r="Z23" i="13"/>
  <c r="AB23" i="13" s="1"/>
  <c r="Z24" i="13"/>
  <c r="AB24" i="13" s="1"/>
  <c r="Z25" i="13"/>
  <c r="AB25" i="13" s="1"/>
  <c r="Z14" i="13"/>
  <c r="Z7" i="13"/>
  <c r="AB7" i="13" s="1"/>
  <c r="Z8" i="13"/>
  <c r="AB8" i="13" s="1"/>
  <c r="Z9" i="13"/>
  <c r="AB9" i="13" s="1"/>
  <c r="Z6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B22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I10" i="13"/>
  <c r="M10" i="13"/>
  <c r="L10" i="13"/>
  <c r="K10" i="13"/>
  <c r="J10" i="13"/>
  <c r="H10" i="13"/>
  <c r="G10" i="13"/>
  <c r="F10" i="13"/>
  <c r="E10" i="13"/>
  <c r="D10" i="13"/>
  <c r="C10" i="13"/>
  <c r="Z40" i="13" l="1"/>
  <c r="C9" i="14" s="1"/>
  <c r="Z26" i="13"/>
  <c r="B4" i="14" s="1"/>
  <c r="AB14" i="13"/>
  <c r="AB26" i="13" s="1"/>
  <c r="C4" i="14" s="1"/>
  <c r="Z33" i="13"/>
  <c r="C7" i="14" s="1"/>
  <c r="AB6" i="13"/>
  <c r="AB10" i="13" s="1"/>
  <c r="C5" i="14" s="1"/>
  <c r="Z10" i="13"/>
  <c r="B5" i="14" s="1"/>
  <c r="B10" i="13"/>
  <c r="B6" i="14" l="1"/>
  <c r="C6" i="14"/>
  <c r="C8" i="14" s="1"/>
  <c r="AB28" i="13"/>
  <c r="AC26" i="13" s="1"/>
  <c r="D4" i="14" s="1"/>
  <c r="AC10" i="13" l="1"/>
  <c r="D5" i="14" s="1"/>
  <c r="D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Rebecca Gormley</author>
    <author>Carol Krishnan</author>
  </authors>
  <commentList>
    <comment ref="A28" authorId="0" shapeId="0" xr:uid="{6AFE592E-C374-48D6-907D-6B7B3097E674}">
      <text>
        <r>
          <rPr>
            <b/>
            <sz val="9"/>
            <color indexed="81"/>
            <rFont val="Tahoma"/>
            <family val="2"/>
          </rPr>
          <t>Client participation costs only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7" authorId="1" shapeId="0" xr:uid="{388D3C0E-72DB-428A-88DE-B74A7085FE2A}">
      <text>
        <r>
          <rPr>
            <sz val="11"/>
            <color indexed="81"/>
            <rFont val="Tahoma"/>
            <family val="2"/>
          </rPr>
          <t xml:space="preserve">Deliverable hours based the client's plan.
One on one with the client. Time spent on ACC reporting is invoiced separately.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 Krishnan</author>
    <author>Rebecca Gormley</author>
  </authors>
  <commentList>
    <comment ref="A5" authorId="0" shapeId="0" xr:uid="{D7BBDD9D-DFD7-4CF1-AA6E-771826FA6EBC}">
      <text>
        <r>
          <rPr>
            <sz val="9"/>
            <color indexed="81"/>
            <rFont val="Tahoma"/>
            <family val="2"/>
          </rPr>
          <t>Face to face delivery time with the client.</t>
        </r>
      </text>
    </comment>
    <comment ref="B6" authorId="1" shapeId="0" xr:uid="{DAB0F854-D0AA-4335-B02C-8745D3137B26}">
      <text>
        <r>
          <rPr>
            <b/>
            <sz val="9"/>
            <color indexed="81"/>
            <rFont val="Tahoma"/>
            <family val="2"/>
          </rPr>
          <t xml:space="preserve">Total delivery hours based the client's Support Plan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<sst xmlns="http://schemas.openxmlformats.org/spreadsheetml/2006/main" count="192" uniqueCount="107">
  <si>
    <t>Planned Provider</t>
  </si>
  <si>
    <t>Hours</t>
  </si>
  <si>
    <t>Cost</t>
  </si>
  <si>
    <t>LML20</t>
  </si>
  <si>
    <t>LML21</t>
  </si>
  <si>
    <t>LML22</t>
  </si>
  <si>
    <t>LML24</t>
  </si>
  <si>
    <t>LML25</t>
  </si>
  <si>
    <t>LML26</t>
  </si>
  <si>
    <t>LML27</t>
  </si>
  <si>
    <t>LML28</t>
  </si>
  <si>
    <t>LML29</t>
  </si>
  <si>
    <t>Client Name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</si>
  <si>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</si>
  <si>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</si>
  <si>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</si>
  <si>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</si>
  <si>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</si>
  <si>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</si>
  <si>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</si>
  <si>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</si>
  <si>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</si>
  <si>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</si>
  <si>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</si>
  <si>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</si>
  <si>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Tot. Hours</t>
  </si>
  <si>
    <t>Hourly Rate</t>
  </si>
  <si>
    <t>Total</t>
  </si>
  <si>
    <t>Support Worker - Level 2</t>
  </si>
  <si>
    <t>Support Worker - Level 3</t>
  </si>
  <si>
    <t>Facilitated Pathway Map (Max. 15 hrs)</t>
  </si>
  <si>
    <t>Independent Facilitation  (Max. 15 hrs)</t>
  </si>
  <si>
    <t>Coaching to Self-Manage  (Max. 15 hrs)</t>
  </si>
  <si>
    <t>Planned Activity</t>
  </si>
  <si>
    <t>Supplier 1 - Underway</t>
  </si>
  <si>
    <t>Supplier 2 - Planned</t>
  </si>
  <si>
    <t>Supplier 3 - Contingent</t>
  </si>
  <si>
    <t xml:space="preserve">Estimated Travel monthly travel costs </t>
  </si>
  <si>
    <t>Invoiced with separate travel codes</t>
  </si>
  <si>
    <t xml:space="preserve">Support worker </t>
  </si>
  <si>
    <t>Living my Life Programme - Costed Inputs Plan Summary</t>
  </si>
  <si>
    <t xml:space="preserve">Registered Health Professional </t>
  </si>
  <si>
    <t>Support Worker (Level 4 &amp; below)</t>
  </si>
  <si>
    <t>Travel cost estimate (invoiced separately)</t>
  </si>
  <si>
    <t>Support Worker - Unqualified</t>
  </si>
  <si>
    <t>Support Worker - Level 4+</t>
  </si>
  <si>
    <t>Support Workers</t>
  </si>
  <si>
    <t>Total SW Hours</t>
  </si>
  <si>
    <t>Occupational Therapist</t>
  </si>
  <si>
    <t>Social Worker</t>
  </si>
  <si>
    <t>Nurse</t>
  </si>
  <si>
    <t>Speech Language Therapist</t>
  </si>
  <si>
    <t>Planning and Support Plan Development (Max. 13 hrs)</t>
  </si>
  <si>
    <t>Interim Report (Max. 2 hrs)</t>
  </si>
  <si>
    <t>Service Review Report (Short-term prog Max. 2 hrs, Long-term prog Max. 4 hrs)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</si>
  <si>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</si>
  <si>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</si>
  <si>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</si>
  <si>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</si>
  <si>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</si>
  <si>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</si>
  <si>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</si>
  <si>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</si>
  <si>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</si>
  <si>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</si>
  <si>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</si>
  <si>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</si>
  <si>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Complete if Long-Term Programme only</t>
  </si>
  <si>
    <t>Registered Health Professionals (RHP)</t>
  </si>
  <si>
    <t>TRAVEL INVOICED SEPARATELY - COSTED INPUTS PLAN PROVIDES ESTIMATED COST ONLY</t>
  </si>
  <si>
    <t>% of Support Plan</t>
  </si>
  <si>
    <t>LML30</t>
  </si>
  <si>
    <t>LML35</t>
  </si>
  <si>
    <t>LML36</t>
  </si>
  <si>
    <t>Planned Service Provider</t>
  </si>
  <si>
    <t>LML Programme Total</t>
  </si>
  <si>
    <t>% of Programme</t>
  </si>
  <si>
    <t>*Refer to the Living My Life Service Schedule (PART A) for Service Item Code Definitions*</t>
  </si>
  <si>
    <t>LML40</t>
  </si>
  <si>
    <t>Total LML Programme Cost</t>
  </si>
  <si>
    <t>Group Activity Programme</t>
  </si>
  <si>
    <t>These total hours, $$ values and Service Item Codes will be noted on the ACC Purchase Order for each client</t>
  </si>
  <si>
    <t>Planned Tailored Support Hours</t>
  </si>
  <si>
    <t>Planned Supervision/Oversight/Coordination Hours</t>
  </si>
  <si>
    <t>Total RHP time</t>
  </si>
  <si>
    <t>Service Item Code for billing</t>
  </si>
  <si>
    <t>RHP</t>
  </si>
  <si>
    <t>Short-Term Programme</t>
  </si>
  <si>
    <t>Long-Term Programme</t>
  </si>
  <si>
    <t>Complete for Long-Term Programmes only</t>
  </si>
  <si>
    <t xml:space="preserve">LML Programme type: </t>
  </si>
  <si>
    <t>ACC Claim Number</t>
  </si>
  <si>
    <t>Total LML Programme Cost (LML20)</t>
  </si>
  <si>
    <t>For ACC Use only</t>
  </si>
  <si>
    <t>Programme cost per month (pro-rata per ACC/non-ACC participant)</t>
  </si>
  <si>
    <t>Total Activity Programmes Cost</t>
  </si>
  <si>
    <t>Total Monthly Costs</t>
  </si>
  <si>
    <t xml:space="preserve">All costs in the this plan exclude GST. </t>
  </si>
  <si>
    <t>Note: Excludes GST</t>
  </si>
  <si>
    <t>Excludes GST</t>
  </si>
  <si>
    <r>
      <t xml:space="preserve">Complete for Long-Term Programmes only </t>
    </r>
    <r>
      <rPr>
        <b/>
        <i/>
        <sz val="11"/>
        <color rgb="FFFF0000"/>
        <rFont val="Aptos"/>
        <family val="2"/>
      </rPr>
      <t>("hide" cells if not required)</t>
    </r>
  </si>
  <si>
    <r>
      <t xml:space="preserve">Other RHP (e.g. </t>
    </r>
    <r>
      <rPr>
        <i/>
        <sz val="11"/>
        <color theme="1"/>
        <rFont val="Aptos"/>
        <family val="2"/>
      </rPr>
      <t>Employment Coordinator</t>
    </r>
    <r>
      <rPr>
        <sz val="11"/>
        <color theme="1"/>
        <rFont val="Aptos"/>
        <family val="2"/>
      </rPr>
      <t>)</t>
    </r>
  </si>
  <si>
    <r>
      <t xml:space="preserve">Other RHP </t>
    </r>
    <r>
      <rPr>
        <i/>
        <sz val="11"/>
        <color theme="1"/>
        <rFont val="Aptos"/>
        <family val="2"/>
      </rPr>
      <t>(add role type)</t>
    </r>
  </si>
  <si>
    <t>For Provider Completion:</t>
  </si>
  <si>
    <t xml:space="preserve">Template version: 1.4 (issued 19 February 2026). Latest template is available on ACC's website. </t>
  </si>
  <si>
    <t>Start &amp; End Date of Programme</t>
  </si>
  <si>
    <t>Template version: 1.4 (issued 19 February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</si>
</sst>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rgb="FFFF0000"/>
      <name val="Aptos"/>
      <family val="2"/>
    </font>
    <font>
      <sz val="12"/>
      <color rgb="FFFF0000"/>
      <name val="Aptos"/>
      <family val="2"/>
    </font>
    <font>
      <i/>
      <sz val="12"/>
      <color rgb="FFFF0000"/>
      <name val="Aptos"/>
      <family val="2"/>
    </font>
    <font>
      <b/>
      <sz val="12"/>
      <name val="Aptos"/>
      <family val="2"/>
    </font>
    <font>
      <sz val="12"/>
      <color theme="0"/>
      <name val="Aptos"/>
      <family val="2"/>
    </font>
    <font>
      <b/>
      <sz val="12"/>
      <color theme="0"/>
      <name val="Aptos"/>
      <family val="2"/>
    </font>
    <font>
      <b/>
      <sz val="10"/>
      <color theme="0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0"/>
      <name val="Arial"/>
      <family val="2"/>
    </font>
    <font>
      <sz val="10"/>
      <color rgb="FF000000"/>
      <name val="Aptos Narrow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i/>
      <sz val="11"/>
      <color theme="1"/>
      <name val="Aptos"/>
      <family val="2"/>
    </font>
    <font>
      <b/>
      <i/>
      <sz val="11"/>
      <color rgb="FFFF0000"/>
      <name val="Aptos"/>
      <family val="2"/>
    </font>
    <font>
      <b/>
      <sz val="11"/>
      <color rgb="FF0000FF"/>
      <name val="Aptos"/>
      <family val="2"/>
    </font>
    <font>
      <i/>
      <sz val="11"/>
      <color theme="1"/>
      <name val="Aptos"/>
      <family val="2"/>
    </font>
    <font>
      <sz val="11"/>
      <color theme="0"/>
      <name val="Aptos"/>
      <family val="2"/>
    </font>
    <font>
      <sz val="10"/>
      <color theme="1"/>
      <name val="Aptos Narrow"/>
      <family val="2"/>
      <scheme val="minor"/>
    </font>
    <font>
      <b/>
      <sz val="11"/>
      <color theme="7" tint="-0.249977111117893"/>
      <name val="Aptos"/>
      <family val="2"/>
    </font>
    <font>
      <b/>
      <sz val="10"/>
      <color theme="7" tint="-0.249977111117893"/>
      <name val="Aptos"/>
      <family val="2"/>
    </font>
    <font>
      <b/>
      <sz val="14"/>
      <color rgb="FFFF0000"/>
      <name val="Aptos"/>
      <family val="2"/>
    </font>
    <font>
      <sz val="14"/>
      <color theme="1"/>
      <name val="Aptos Narrow"/>
      <family val="2"/>
      <scheme val="minor"/>
    </font>
    <font>
      <b/>
      <sz val="11"/>
      <color rgb="FFFF0000"/>
      <name val="Aptos"/>
      <family val="2"/>
    </font>
  </fonts>
  <fills count="2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FD1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BFE9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darkUp">
        <bgColor theme="7" tint="0.79998168889431442"/>
      </patternFill>
    </fill>
    <fill>
      <patternFill patternType="darkUp"/>
    </fill>
    <fill>
      <patternFill patternType="darkUp">
        <bgColor theme="7" tint="0.79995117038483843"/>
      </patternFill>
    </fill>
    <fill>
      <patternFill patternType="darkUp">
        <bgColor theme="5" tint="0.79995117038483843"/>
      </patternFill>
    </fill>
    <fill>
      <patternFill patternType="darkUp">
        <bgColor rgb="FFABFE98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</fills>
  <borders count="4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4"/>
      </left>
      <right style="thin">
        <color theme="0" tint="-0.249977111117893"/>
      </right>
      <top style="medium">
        <color theme="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4"/>
      </right>
      <top style="medium">
        <color theme="4"/>
      </top>
      <bottom style="thin">
        <color theme="0" tint="-0.249977111117893"/>
      </bottom>
      <diagonal/>
    </border>
    <border>
      <left style="medium">
        <color theme="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4"/>
      </right>
      <top style="thin">
        <color theme="0" tint="-0.249977111117893"/>
      </top>
      <bottom/>
      <diagonal/>
    </border>
    <border>
      <left style="medium">
        <color theme="4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4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4" fontId="10" fillId="0" borderId="14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4" fontId="12" fillId="0" borderId="0" xfId="1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4" fontId="10" fillId="0" borderId="18" xfId="0" applyNumberFormat="1" applyFont="1" applyBorder="1" applyAlignment="1">
      <alignment vertical="center"/>
    </xf>
    <xf numFmtId="0" fontId="14" fillId="4" borderId="16" xfId="0" applyFont="1" applyFill="1" applyBorder="1" applyAlignment="1">
      <alignment horizontal="center" vertical="center"/>
    </xf>
    <xf numFmtId="44" fontId="14" fillId="4" borderId="16" xfId="0" applyNumberFormat="1" applyFont="1" applyFill="1" applyBorder="1" applyAlignment="1">
      <alignment vertical="center"/>
    </xf>
    <xf numFmtId="44" fontId="10" fillId="4" borderId="17" xfId="0" applyNumberFormat="1" applyFont="1" applyFill="1" applyBorder="1" applyAlignment="1">
      <alignment vertical="center"/>
    </xf>
    <xf numFmtId="0" fontId="16" fillId="9" borderId="15" xfId="0" applyFont="1" applyFill="1" applyBorder="1" applyAlignment="1">
      <alignment horizontal="right" vertical="center"/>
    </xf>
    <xf numFmtId="44" fontId="16" fillId="9" borderId="15" xfId="0" applyNumberFormat="1" applyFont="1" applyFill="1" applyBorder="1" applyAlignment="1">
      <alignment vertical="center"/>
    </xf>
    <xf numFmtId="44" fontId="9" fillId="4" borderId="16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9" fontId="10" fillId="0" borderId="23" xfId="2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9" fontId="10" fillId="0" borderId="25" xfId="2" applyFont="1" applyBorder="1" applyAlignment="1">
      <alignment horizontal="center" vertical="center"/>
    </xf>
    <xf numFmtId="0" fontId="9" fillId="4" borderId="26" xfId="0" applyFont="1" applyFill="1" applyBorder="1" applyAlignment="1">
      <alignment vertical="center"/>
    </xf>
    <xf numFmtId="9" fontId="10" fillId="4" borderId="27" xfId="2" applyFont="1" applyFill="1" applyBorder="1" applyAlignment="1">
      <alignment horizontal="center" vertical="center"/>
    </xf>
    <xf numFmtId="0" fontId="15" fillId="9" borderId="29" xfId="0" applyFont="1" applyFill="1" applyBorder="1"/>
    <xf numFmtId="0" fontId="10" fillId="0" borderId="30" xfId="0" applyFont="1" applyBorder="1"/>
    <xf numFmtId="0" fontId="9" fillId="0" borderId="31" xfId="0" applyFont="1" applyBorder="1" applyAlignment="1">
      <alignment horizontal="right" vertical="center"/>
    </xf>
    <xf numFmtId="44" fontId="10" fillId="0" borderId="31" xfId="0" applyNumberFormat="1" applyFont="1" applyBorder="1" applyAlignment="1">
      <alignment horizontal="left" vertical="center"/>
    </xf>
    <xf numFmtId="0" fontId="9" fillId="8" borderId="19" xfId="0" applyFont="1" applyFill="1" applyBorder="1" applyAlignment="1">
      <alignment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right" vertical="center"/>
    </xf>
    <xf numFmtId="0" fontId="9" fillId="8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11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9" fillId="11" borderId="0" xfId="0" applyFont="1" applyFill="1" applyAlignment="1">
      <alignment vertical="center"/>
    </xf>
    <xf numFmtId="0" fontId="19" fillId="0" borderId="0" xfId="0" applyFont="1"/>
    <xf numFmtId="0" fontId="10" fillId="15" borderId="27" xfId="0" applyFont="1" applyFill="1" applyBorder="1" applyAlignment="1">
      <alignment vertical="center"/>
    </xf>
    <xf numFmtId="9" fontId="10" fillId="16" borderId="32" xfId="2" applyFont="1" applyFill="1" applyBorder="1" applyAlignment="1">
      <alignment horizontal="center" vertical="center"/>
    </xf>
    <xf numFmtId="0" fontId="10" fillId="17" borderId="16" xfId="0" applyFont="1" applyFill="1" applyBorder="1"/>
    <xf numFmtId="0" fontId="11" fillId="0" borderId="0" xfId="0" applyFont="1"/>
    <xf numFmtId="9" fontId="9" fillId="20" borderId="28" xfId="2" applyFont="1" applyFill="1" applyBorder="1" applyAlignment="1">
      <alignment horizontal="center" vertical="center"/>
    </xf>
    <xf numFmtId="0" fontId="23" fillId="0" borderId="0" xfId="0" applyFont="1"/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28" fillId="10" borderId="1" xfId="0" applyFont="1" applyFill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8" borderId="33" xfId="0" applyFont="1" applyFill="1" applyBorder="1" applyAlignment="1">
      <alignment vertical="center" wrapText="1"/>
    </xf>
    <xf numFmtId="0" fontId="22" fillId="21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22" fillId="5" borderId="0" xfId="0" applyFont="1" applyFill="1" applyAlignment="1">
      <alignment vertical="center" wrapText="1"/>
    </xf>
    <xf numFmtId="0" fontId="10" fillId="0" borderId="0" xfId="0" applyFont="1" applyAlignment="1">
      <alignment horizontal="center" wrapText="1"/>
    </xf>
    <xf numFmtId="0" fontId="22" fillId="6" borderId="0" xfId="0" applyFont="1" applyFill="1" applyAlignment="1">
      <alignment horizontal="right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9" fontId="23" fillId="0" borderId="0" xfId="0" applyNumberFormat="1" applyFont="1" applyAlignment="1">
      <alignment wrapText="1"/>
    </xf>
    <xf numFmtId="0" fontId="23" fillId="7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44" fontId="23" fillId="7" borderId="1" xfId="1" applyFont="1" applyFill="1" applyBorder="1" applyAlignment="1">
      <alignment vertical="center" wrapText="1"/>
    </xf>
    <xf numFmtId="44" fontId="23" fillId="7" borderId="1" xfId="0" applyNumberFormat="1" applyFont="1" applyFill="1" applyBorder="1" applyAlignment="1">
      <alignment vertical="center" wrapText="1"/>
    </xf>
    <xf numFmtId="44" fontId="23" fillId="8" borderId="1" xfId="0" applyNumberFormat="1" applyFont="1" applyFill="1" applyBorder="1" applyAlignment="1">
      <alignment horizontal="center" vertical="center" wrapText="1"/>
    </xf>
    <xf numFmtId="44" fontId="23" fillId="8" borderId="11" xfId="0" applyNumberFormat="1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44" fontId="22" fillId="18" borderId="3" xfId="1" applyFont="1" applyFill="1" applyBorder="1" applyAlignment="1">
      <alignment vertical="center" wrapText="1"/>
    </xf>
    <xf numFmtId="44" fontId="26" fillId="7" borderId="10" xfId="0" applyNumberFormat="1" applyFont="1" applyFill="1" applyBorder="1" applyAlignment="1">
      <alignment vertical="center" wrapText="1"/>
    </xf>
    <xf numFmtId="9" fontId="22" fillId="8" borderId="8" xfId="2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5" borderId="2" xfId="0" applyFont="1" applyFill="1" applyBorder="1" applyAlignment="1">
      <alignment vertical="center" wrapText="1"/>
    </xf>
    <xf numFmtId="0" fontId="23" fillId="5" borderId="0" xfId="0" applyFont="1" applyFill="1" applyAlignment="1">
      <alignment vertical="center" wrapText="1"/>
    </xf>
    <xf numFmtId="9" fontId="34" fillId="5" borderId="0" xfId="2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4" fontId="23" fillId="5" borderId="1" xfId="1" applyFont="1" applyFill="1" applyBorder="1" applyAlignment="1">
      <alignment vertical="center" wrapText="1"/>
    </xf>
    <xf numFmtId="44" fontId="23" fillId="5" borderId="1" xfId="0" applyNumberFormat="1" applyFont="1" applyFill="1" applyBorder="1" applyAlignment="1">
      <alignment vertical="center" wrapText="1"/>
    </xf>
    <xf numFmtId="0" fontId="28" fillId="10" borderId="1" xfId="0" applyFont="1" applyFill="1" applyBorder="1" applyAlignment="1">
      <alignment horizontal="center" vertical="center" wrapText="1"/>
    </xf>
    <xf numFmtId="44" fontId="28" fillId="10" borderId="1" xfId="1" applyFont="1" applyFill="1" applyBorder="1" applyAlignment="1">
      <alignment vertical="center" wrapText="1"/>
    </xf>
    <xf numFmtId="44" fontId="28" fillId="10" borderId="12" xfId="0" applyNumberFormat="1" applyFont="1" applyFill="1" applyBorder="1" applyAlignment="1">
      <alignment vertical="center" wrapText="1"/>
    </xf>
    <xf numFmtId="44" fontId="23" fillId="8" borderId="14" xfId="0" applyNumberFormat="1" applyFont="1" applyFill="1" applyBorder="1" applyAlignment="1">
      <alignment horizontal="center" vertical="center" wrapText="1"/>
    </xf>
    <xf numFmtId="0" fontId="22" fillId="13" borderId="3" xfId="0" applyFont="1" applyFill="1" applyBorder="1" applyAlignment="1">
      <alignment vertical="center" wrapText="1"/>
    </xf>
    <xf numFmtId="0" fontId="22" fillId="13" borderId="3" xfId="0" applyFont="1" applyFill="1" applyBorder="1" applyAlignment="1">
      <alignment horizontal="center" vertical="center" wrapText="1"/>
    </xf>
    <xf numFmtId="44" fontId="22" fillId="19" borderId="3" xfId="1" applyFont="1" applyFill="1" applyBorder="1" applyAlignment="1">
      <alignment vertical="center" wrapText="1"/>
    </xf>
    <xf numFmtId="44" fontId="26" fillId="13" borderId="10" xfId="0" applyNumberFormat="1" applyFont="1" applyFill="1" applyBorder="1" applyAlignment="1">
      <alignment vertical="center" wrapText="1"/>
    </xf>
    <xf numFmtId="44" fontId="23" fillId="0" borderId="0" xfId="1" applyFont="1" applyFill="1" applyBorder="1" applyAlignment="1">
      <alignment vertical="center" wrapText="1"/>
    </xf>
    <xf numFmtId="44" fontId="23" fillId="0" borderId="0" xfId="0" applyNumberFormat="1" applyFont="1" applyAlignment="1">
      <alignment vertical="center" wrapText="1"/>
    </xf>
    <xf numFmtId="0" fontId="23" fillId="4" borderId="7" xfId="0" applyFont="1" applyFill="1" applyBorder="1" applyAlignment="1">
      <alignment vertical="center" wrapText="1"/>
    </xf>
    <xf numFmtId="44" fontId="22" fillId="8" borderId="14" xfId="0" applyNumberFormat="1" applyFont="1" applyFill="1" applyBorder="1" applyAlignment="1">
      <alignment vertical="center" wrapText="1"/>
    </xf>
    <xf numFmtId="0" fontId="22" fillId="4" borderId="35" xfId="0" applyFont="1" applyFill="1" applyBorder="1" applyAlignment="1">
      <alignment horizontal="center" vertical="center" wrapText="1"/>
    </xf>
    <xf numFmtId="44" fontId="23" fillId="4" borderId="1" xfId="1" applyFont="1" applyFill="1" applyBorder="1" applyAlignment="1">
      <alignment horizontal="center" vertical="center" wrapText="1"/>
    </xf>
    <xf numFmtId="44" fontId="23" fillId="4" borderId="38" xfId="0" applyNumberFormat="1" applyFont="1" applyFill="1" applyBorder="1" applyAlignment="1">
      <alignment vertical="center" wrapText="1"/>
    </xf>
    <xf numFmtId="44" fontId="22" fillId="4" borderId="3" xfId="0" applyNumberFormat="1" applyFont="1" applyFill="1" applyBorder="1" applyAlignment="1">
      <alignment horizontal="center" vertical="center" wrapText="1"/>
    </xf>
    <xf numFmtId="44" fontId="26" fillId="4" borderId="40" xfId="0" applyNumberFormat="1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9" fontId="23" fillId="0" borderId="0" xfId="2" applyFont="1" applyFill="1" applyAlignment="1">
      <alignment horizontal="center" vertical="center" wrapText="1"/>
    </xf>
    <xf numFmtId="0" fontId="22" fillId="14" borderId="42" xfId="0" applyFont="1" applyFill="1" applyBorder="1" applyAlignment="1">
      <alignment vertical="center" wrapText="1"/>
    </xf>
    <xf numFmtId="0" fontId="24" fillId="14" borderId="43" xfId="0" applyFont="1" applyFill="1" applyBorder="1" applyAlignment="1">
      <alignment vertical="center" wrapText="1"/>
    </xf>
    <xf numFmtId="0" fontId="24" fillId="3" borderId="44" xfId="0" applyFont="1" applyFill="1" applyBorder="1" applyAlignment="1">
      <alignment vertical="center" wrapText="1"/>
    </xf>
    <xf numFmtId="0" fontId="23" fillId="3" borderId="45" xfId="0" applyFont="1" applyFill="1" applyBorder="1" applyAlignment="1">
      <alignment vertical="center" wrapText="1"/>
    </xf>
    <xf numFmtId="0" fontId="22" fillId="14" borderId="37" xfId="0" applyFont="1" applyFill="1" applyBorder="1" applyAlignment="1">
      <alignment vertical="center" wrapText="1"/>
    </xf>
    <xf numFmtId="0" fontId="23" fillId="14" borderId="37" xfId="0" applyFont="1" applyFill="1" applyBorder="1" applyAlignment="1">
      <alignment vertical="center" wrapText="1"/>
    </xf>
    <xf numFmtId="164" fontId="23" fillId="14" borderId="1" xfId="1" applyNumberFormat="1" applyFont="1" applyFill="1" applyBorder="1" applyAlignment="1">
      <alignment horizontal="center" vertical="center" wrapText="1"/>
    </xf>
    <xf numFmtId="164" fontId="23" fillId="3" borderId="38" xfId="1" applyNumberFormat="1" applyFont="1" applyFill="1" applyBorder="1" applyAlignment="1">
      <alignment vertical="center" wrapText="1"/>
    </xf>
    <xf numFmtId="0" fontId="23" fillId="14" borderId="46" xfId="0" applyFont="1" applyFill="1" applyBorder="1" applyAlignment="1">
      <alignment vertical="center" wrapText="1"/>
    </xf>
    <xf numFmtId="164" fontId="23" fillId="14" borderId="11" xfId="1" applyNumberFormat="1" applyFont="1" applyFill="1" applyBorder="1" applyAlignment="1">
      <alignment horizontal="center" vertical="center" wrapText="1"/>
    </xf>
    <xf numFmtId="164" fontId="23" fillId="3" borderId="11" xfId="1" applyNumberFormat="1" applyFont="1" applyFill="1" applyBorder="1" applyAlignment="1">
      <alignment horizontal="center" vertical="center" wrapText="1"/>
    </xf>
    <xf numFmtId="0" fontId="22" fillId="14" borderId="41" xfId="0" applyFont="1" applyFill="1" applyBorder="1" applyAlignment="1">
      <alignment vertical="center" wrapText="1"/>
    </xf>
    <xf numFmtId="164" fontId="22" fillId="14" borderId="3" xfId="1" applyNumberFormat="1" applyFont="1" applyFill="1" applyBorder="1" applyAlignment="1">
      <alignment horizontal="center" vertical="center" wrapText="1"/>
    </xf>
    <xf numFmtId="164" fontId="26" fillId="3" borderId="40" xfId="1" applyNumberFormat="1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2" fillId="22" borderId="0" xfId="0" applyFont="1" applyFill="1" applyAlignment="1">
      <alignment vertical="center" wrapText="1"/>
    </xf>
    <xf numFmtId="0" fontId="24" fillId="22" borderId="2" xfId="0" applyFont="1" applyFill="1" applyBorder="1" applyAlignment="1">
      <alignment vertical="center" wrapText="1"/>
    </xf>
    <xf numFmtId="0" fontId="22" fillId="22" borderId="1" xfId="0" applyFont="1" applyFill="1" applyBorder="1" applyAlignment="1">
      <alignment vertical="center" wrapText="1"/>
    </xf>
    <xf numFmtId="0" fontId="22" fillId="22" borderId="1" xfId="0" applyFont="1" applyFill="1" applyBorder="1" applyAlignment="1">
      <alignment horizontal="center" vertical="center" wrapText="1"/>
    </xf>
    <xf numFmtId="0" fontId="23" fillId="22" borderId="1" xfId="0" applyFont="1" applyFill="1" applyBorder="1" applyAlignment="1">
      <alignment vertical="center" wrapText="1"/>
    </xf>
    <xf numFmtId="0" fontId="23" fillId="22" borderId="1" xfId="0" applyFont="1" applyFill="1" applyBorder="1" applyAlignment="1">
      <alignment horizontal="center" vertical="center" wrapText="1"/>
    </xf>
    <xf numFmtId="0" fontId="22" fillId="22" borderId="4" xfId="0" applyFont="1" applyFill="1" applyBorder="1" applyAlignment="1">
      <alignment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8" fillId="23" borderId="1" xfId="0" applyFont="1" applyFill="1" applyBorder="1" applyAlignment="1">
      <alignment horizontal="center" vertical="center" wrapText="1"/>
    </xf>
    <xf numFmtId="0" fontId="22" fillId="24" borderId="5" xfId="0" applyFont="1" applyFill="1" applyBorder="1" applyAlignment="1">
      <alignment vertical="center" wrapText="1"/>
    </xf>
    <xf numFmtId="0" fontId="24" fillId="24" borderId="6" xfId="0" applyFont="1" applyFill="1" applyBorder="1" applyAlignment="1">
      <alignment vertical="center" wrapText="1"/>
    </xf>
    <xf numFmtId="0" fontId="22" fillId="24" borderId="34" xfId="0" applyFont="1" applyFill="1" applyBorder="1" applyAlignment="1">
      <alignment vertical="center" wrapText="1"/>
    </xf>
    <xf numFmtId="0" fontId="22" fillId="24" borderId="35" xfId="0" applyFont="1" applyFill="1" applyBorder="1" applyAlignment="1">
      <alignment horizontal="center" vertical="center" wrapText="1"/>
    </xf>
    <xf numFmtId="0" fontId="23" fillId="24" borderId="37" xfId="0" applyFont="1" applyFill="1" applyBorder="1" applyAlignment="1">
      <alignment vertical="center" wrapText="1"/>
    </xf>
    <xf numFmtId="44" fontId="23" fillId="24" borderId="1" xfId="1" applyFont="1" applyFill="1" applyBorder="1" applyAlignment="1">
      <alignment horizontal="center" vertical="center" wrapText="1"/>
    </xf>
    <xf numFmtId="0" fontId="22" fillId="24" borderId="39" xfId="0" applyFont="1" applyFill="1" applyBorder="1" applyAlignment="1">
      <alignment vertical="center" wrapText="1"/>
    </xf>
    <xf numFmtId="44" fontId="22" fillId="24" borderId="3" xfId="0" applyNumberFormat="1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24" fillId="14" borderId="43" xfId="0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22" fillId="21" borderId="9" xfId="0" applyFont="1" applyFill="1" applyBorder="1" applyAlignment="1">
      <alignment vertical="center" wrapText="1"/>
    </xf>
    <xf numFmtId="0" fontId="0" fillId="21" borderId="9" xfId="0" applyFill="1" applyBorder="1" applyAlignment="1">
      <alignment vertical="center" wrapText="1"/>
    </xf>
    <xf numFmtId="0" fontId="24" fillId="4" borderId="6" xfId="0" applyFont="1" applyFill="1" applyBorder="1" applyAlignment="1">
      <alignment vertical="center" wrapText="1"/>
    </xf>
    <xf numFmtId="0" fontId="23" fillId="4" borderId="6" xfId="0" applyFont="1" applyFill="1" applyBorder="1" applyAlignment="1">
      <alignment vertical="center" wrapText="1"/>
    </xf>
    <xf numFmtId="0" fontId="24" fillId="7" borderId="2" xfId="0" applyFont="1" applyFill="1" applyBorder="1" applyAlignment="1">
      <alignment vertical="center" wrapText="1"/>
    </xf>
    <xf numFmtId="0" fontId="23" fillId="7" borderId="2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4" fillId="24" borderId="6" xfId="0" applyFont="1" applyFill="1" applyBorder="1" applyAlignment="1">
      <alignment vertical="center" wrapText="1"/>
    </xf>
    <xf numFmtId="0" fontId="0" fillId="24" borderId="6" xfId="0" applyFill="1" applyBorder="1" applyAlignment="1">
      <alignment vertical="center"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23" fillId="7" borderId="5" xfId="0" applyFont="1" applyFill="1" applyBorder="1" applyAlignment="1">
      <alignment horizontal="left" vertical="center" wrapText="1"/>
    </xf>
    <xf numFmtId="0" fontId="23" fillId="7" borderId="6" xfId="0" applyFont="1" applyFill="1" applyBorder="1" applyAlignment="1">
      <alignment horizontal="left" vertical="center" wrapText="1"/>
    </xf>
    <xf numFmtId="0" fontId="23" fillId="7" borderId="7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7" borderId="5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17" fillId="12" borderId="0" xfId="0" applyFont="1" applyFill="1" applyAlignment="1">
      <alignment vertical="center" wrapText="1"/>
    </xf>
    <xf numFmtId="0" fontId="18" fillId="12" borderId="0" xfId="0" applyFont="1" applyFill="1" applyAlignment="1">
      <alignment wrapText="1"/>
    </xf>
    <xf numFmtId="0" fontId="31" fillId="0" borderId="0" xfId="0" applyFont="1" applyAlignment="1">
      <alignment wrapText="1"/>
    </xf>
    <xf numFmtId="0" fontId="29" fillId="0" borderId="0" xfId="0" applyFont="1"/>
  </cellXfs>
  <cellStyles count="4">
    <cellStyle name="Currency" xfId="1" builtinId="4"/>
    <cellStyle name="Normal" xfId="0" builtinId="0"/>
    <cellStyle name="Normal 2" xfId="3" xr:uid="{DADC7F6F-D433-43F8-8745-8C3FBA4E1AFA}"/>
    <cellStyle name="Percent" xfId="2" builtinId="5"/>
  </cellStyles>
  <dxfs count="0"/>
  <tableStyles count="0" defaultTableStyle="TableStyleMedium2" defaultPivotStyle="PivotStyleLight16"/>
  <colors>
    <mruColors>
      <color rgb="FFABFE98"/>
      <color rgb="FFFFCC99"/>
      <color rgb="FF0000FF"/>
      <color rgb="FFEFD1EF"/>
      <color rgb="FFC5F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BEF8-0F36-489E-94B2-CFE808BA7C1A}">
  <sheetPr>
    <tabColor theme="6" tint="0.39997558519241921"/>
    <pageSetUpPr fitToPage="1"/>
  </sheetPr>
  <dimension ref="A1:AF42"/>
  <sheetViews>
    <sheetView showGridLines="0" tabSelected="1" topLeftCell="A25" zoomScale="80" zoomScaleNormal="80" workbookViewId="0">
      <pane xSplit="1" topLeftCell="B1" activePane="topRight" state="frozen"/>
      <selection pane="topRight" activeCell="F3" sqref="F3:G3"/>
    </sheetView>
  </sheetViews>
  <sheetFormatPr defaultColWidth="9.1796875" defaultRowHeight="16" x14ac:dyDescent="0.4"/>
  <cols>
    <col min="1" max="1" width="40.1796875" style="67" customWidth="1"/>
    <col min="2" max="2" width="9.81640625" style="67" customWidth="1"/>
    <col min="3" max="3" width="9.453125" style="67" customWidth="1"/>
    <col min="4" max="4" width="11.26953125" style="67" customWidth="1"/>
    <col min="5" max="5" width="10.81640625" style="67" customWidth="1"/>
    <col min="6" max="6" width="10.26953125" style="67" customWidth="1"/>
    <col min="7" max="7" width="10.54296875" style="67" customWidth="1"/>
    <col min="8" max="8" width="9.7265625" style="67" customWidth="1"/>
    <col min="9" max="9" width="9.81640625" style="67" customWidth="1"/>
    <col min="10" max="10" width="10.54296875" style="67" customWidth="1"/>
    <col min="11" max="12" width="11.54296875" style="67" customWidth="1"/>
    <col min="13" max="13" width="11.1796875" style="67" customWidth="1"/>
    <col min="14" max="25" width="10.453125" style="67" customWidth="1"/>
    <col min="26" max="26" width="13.1796875" style="67" bestFit="1" customWidth="1"/>
    <col min="27" max="27" width="14" style="67" customWidth="1"/>
    <col min="28" max="28" width="17.1796875" style="67" customWidth="1"/>
    <col min="29" max="29" width="20.7265625" style="69" customWidth="1"/>
    <col min="30" max="30" width="9.1796875" style="9"/>
    <col min="31" max="16384" width="9.1796875" style="2"/>
  </cols>
  <sheetData>
    <row r="1" spans="1:32" ht="18.5" x14ac:dyDescent="0.45">
      <c r="A1" s="165" t="s">
        <v>103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32" ht="32.25" customHeight="1" x14ac:dyDescent="0.35">
      <c r="A2" s="70" t="s">
        <v>12</v>
      </c>
      <c r="B2" s="167"/>
      <c r="C2" s="168"/>
      <c r="D2" s="168"/>
      <c r="E2" s="169"/>
      <c r="F2" s="170" t="s">
        <v>91</v>
      </c>
      <c r="G2" s="171"/>
      <c r="H2" s="172"/>
      <c r="I2" s="173"/>
      <c r="J2" s="17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2"/>
      <c r="AD2" s="55"/>
    </row>
    <row r="3" spans="1:32" ht="33.75" customHeight="1" x14ac:dyDescent="0.35">
      <c r="A3" s="70" t="s">
        <v>90</v>
      </c>
      <c r="B3" s="167"/>
      <c r="C3" s="168"/>
      <c r="D3" s="168"/>
      <c r="E3" s="169"/>
      <c r="F3" s="170" t="s">
        <v>105</v>
      </c>
      <c r="G3" s="171"/>
      <c r="H3" s="172"/>
      <c r="I3" s="173"/>
      <c r="J3" s="174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3"/>
      <c r="AB3" s="71"/>
      <c r="AC3" s="72"/>
      <c r="AD3" s="55"/>
      <c r="AF3" s="49" t="s">
        <v>87</v>
      </c>
    </row>
    <row r="4" spans="1:32" s="4" customFormat="1" ht="19.5" customHeight="1" x14ac:dyDescent="0.3">
      <c r="A4" s="132" t="s">
        <v>82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59" t="s">
        <v>100</v>
      </c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74"/>
      <c r="AA4" s="74"/>
      <c r="AB4" s="74"/>
      <c r="AC4" s="75"/>
      <c r="AD4" s="60"/>
      <c r="AF4" s="49" t="s">
        <v>88</v>
      </c>
    </row>
    <row r="5" spans="1:32" s="4" customFormat="1" ht="30.75" customHeight="1" x14ac:dyDescent="0.35">
      <c r="A5" s="134" t="s">
        <v>46</v>
      </c>
      <c r="B5" s="135" t="s">
        <v>13</v>
      </c>
      <c r="C5" s="135" t="s">
        <v>14</v>
      </c>
      <c r="D5" s="135" t="s">
        <v>15</v>
      </c>
      <c r="E5" s="135" t="s">
        <v>16</v>
      </c>
      <c r="F5" s="135" t="s">
        <v>17</v>
      </c>
      <c r="G5" s="135" t="s">
        <v>18</v>
      </c>
      <c r="H5" s="135" t="s">
        <v>19</v>
      </c>
      <c r="I5" s="135" t="s">
        <v>20</v>
      </c>
      <c r="J5" s="135" t="s">
        <v>21</v>
      </c>
      <c r="K5" s="135" t="s">
        <v>22</v>
      </c>
      <c r="L5" s="135" t="s">
        <v>23</v>
      </c>
      <c r="M5" s="135" t="s">
        <v>24</v>
      </c>
      <c r="N5" s="56" t="s">
        <v>55</v>
      </c>
      <c r="O5" s="56" t="s">
        <v>56</v>
      </c>
      <c r="P5" s="56" t="s">
        <v>57</v>
      </c>
      <c r="Q5" s="56" t="s">
        <v>58</v>
      </c>
      <c r="R5" s="56" t="s">
        <v>59</v>
      </c>
      <c r="S5" s="56" t="s">
        <v>60</v>
      </c>
      <c r="T5" s="56" t="s">
        <v>61</v>
      </c>
      <c r="U5" s="56" t="s">
        <v>62</v>
      </c>
      <c r="V5" s="56" t="s">
        <v>63</v>
      </c>
      <c r="W5" s="56" t="s">
        <v>64</v>
      </c>
      <c r="X5" s="56" t="s">
        <v>65</v>
      </c>
      <c r="Y5" s="56" t="s">
        <v>66</v>
      </c>
      <c r="Z5" s="56" t="s">
        <v>25</v>
      </c>
      <c r="AA5" s="56" t="s">
        <v>26</v>
      </c>
      <c r="AB5" s="56" t="s">
        <v>27</v>
      </c>
      <c r="AC5" s="57" t="s">
        <v>85</v>
      </c>
      <c r="AD5" s="60"/>
    </row>
    <row r="6" spans="1:32" s="4" customFormat="1" ht="19.5" customHeight="1" x14ac:dyDescent="0.35">
      <c r="A6" s="136" t="s">
        <v>44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>
        <f>SUM(B6:Y6)</f>
        <v>0</v>
      </c>
      <c r="AA6" s="77">
        <v>38.86</v>
      </c>
      <c r="AB6" s="78">
        <f>AA6*Z6</f>
        <v>0</v>
      </c>
      <c r="AC6" s="79" t="s">
        <v>6</v>
      </c>
      <c r="AD6" s="60"/>
    </row>
    <row r="7" spans="1:32" s="4" customFormat="1" ht="19.5" customHeight="1" x14ac:dyDescent="0.35">
      <c r="A7" s="136" t="s">
        <v>28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>
        <f t="shared" ref="Z7:Z9" si="0">SUM(B7:Y7)</f>
        <v>0</v>
      </c>
      <c r="AA7" s="77">
        <v>41.26</v>
      </c>
      <c r="AB7" s="78">
        <f>AA7*Z7</f>
        <v>0</v>
      </c>
      <c r="AC7" s="79" t="s">
        <v>7</v>
      </c>
      <c r="AD7" s="60"/>
    </row>
    <row r="8" spans="1:32" s="4" customFormat="1" ht="19.5" customHeight="1" x14ac:dyDescent="0.35">
      <c r="A8" s="136" t="s">
        <v>29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>
        <f t="shared" si="0"/>
        <v>0</v>
      </c>
      <c r="AA8" s="77">
        <v>45</v>
      </c>
      <c r="AB8" s="78">
        <f>AA8*Z8</f>
        <v>0</v>
      </c>
      <c r="AC8" s="79" t="s">
        <v>8</v>
      </c>
      <c r="AD8" s="60"/>
    </row>
    <row r="9" spans="1:32" s="4" customFormat="1" ht="19.5" customHeight="1" thickBot="1" x14ac:dyDescent="0.4">
      <c r="A9" s="136" t="s">
        <v>45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>
        <f t="shared" si="0"/>
        <v>0</v>
      </c>
      <c r="AA9" s="77">
        <v>48.71</v>
      </c>
      <c r="AB9" s="78">
        <f>AA9*Z9</f>
        <v>0</v>
      </c>
      <c r="AC9" s="80" t="s">
        <v>9</v>
      </c>
      <c r="AD9" s="60"/>
    </row>
    <row r="10" spans="1:32" s="4" customFormat="1" ht="19.5" customHeight="1" thickBot="1" x14ac:dyDescent="0.4">
      <c r="A10" s="138" t="s">
        <v>47</v>
      </c>
      <c r="B10" s="139">
        <f t="shared" ref="B10:Y10" si="1">SUM(B6:B9)</f>
        <v>0</v>
      </c>
      <c r="C10" s="139">
        <f t="shared" si="1"/>
        <v>0</v>
      </c>
      <c r="D10" s="139">
        <f t="shared" si="1"/>
        <v>0</v>
      </c>
      <c r="E10" s="139">
        <f t="shared" si="1"/>
        <v>0</v>
      </c>
      <c r="F10" s="139">
        <f t="shared" si="1"/>
        <v>0</v>
      </c>
      <c r="G10" s="139">
        <f t="shared" si="1"/>
        <v>0</v>
      </c>
      <c r="H10" s="139">
        <f t="shared" si="1"/>
        <v>0</v>
      </c>
      <c r="I10" s="139">
        <f t="shared" si="1"/>
        <v>0</v>
      </c>
      <c r="J10" s="139">
        <f t="shared" si="1"/>
        <v>0</v>
      </c>
      <c r="K10" s="139">
        <f t="shared" si="1"/>
        <v>0</v>
      </c>
      <c r="L10" s="139">
        <f t="shared" si="1"/>
        <v>0</v>
      </c>
      <c r="M10" s="139">
        <f>SUM(M6:M9)</f>
        <v>0</v>
      </c>
      <c r="N10" s="81">
        <f t="shared" si="1"/>
        <v>0</v>
      </c>
      <c r="O10" s="81">
        <f t="shared" si="1"/>
        <v>0</v>
      </c>
      <c r="P10" s="81">
        <f t="shared" si="1"/>
        <v>0</v>
      </c>
      <c r="Q10" s="81">
        <f t="shared" si="1"/>
        <v>0</v>
      </c>
      <c r="R10" s="81">
        <f t="shared" si="1"/>
        <v>0</v>
      </c>
      <c r="S10" s="81">
        <f t="shared" si="1"/>
        <v>0</v>
      </c>
      <c r="T10" s="81">
        <f t="shared" si="1"/>
        <v>0</v>
      </c>
      <c r="U10" s="81">
        <f t="shared" si="1"/>
        <v>0</v>
      </c>
      <c r="V10" s="81">
        <f t="shared" si="1"/>
        <v>0</v>
      </c>
      <c r="W10" s="81">
        <f t="shared" si="1"/>
        <v>0</v>
      </c>
      <c r="X10" s="81">
        <f t="shared" si="1"/>
        <v>0</v>
      </c>
      <c r="Y10" s="81">
        <f t="shared" si="1"/>
        <v>0</v>
      </c>
      <c r="Z10" s="81">
        <f>SUM(Z6:Z9)</f>
        <v>0</v>
      </c>
      <c r="AA10" s="82"/>
      <c r="AB10" s="83">
        <f>SUM(AB6:AB9)</f>
        <v>0</v>
      </c>
      <c r="AC10" s="84" t="e">
        <f>AB10/AB28</f>
        <v>#DIV/0!</v>
      </c>
      <c r="AD10" s="64" t="s">
        <v>70</v>
      </c>
    </row>
    <row r="11" spans="1:32" s="4" customFormat="1" ht="19.5" customHeight="1" x14ac:dyDescent="0.3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75"/>
      <c r="AD11" s="60"/>
    </row>
    <row r="12" spans="1:32" s="4" customFormat="1" ht="45.75" customHeight="1" x14ac:dyDescent="0.35">
      <c r="A12" s="68" t="s">
        <v>83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161" t="s">
        <v>89</v>
      </c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87"/>
      <c r="AA12" s="88"/>
      <c r="AB12" s="87"/>
      <c r="AC12" s="75"/>
      <c r="AD12" s="60"/>
    </row>
    <row r="13" spans="1:32" s="4" customFormat="1" ht="30.75" customHeight="1" x14ac:dyDescent="0.35">
      <c r="A13" s="89" t="s">
        <v>68</v>
      </c>
      <c r="B13" s="59" t="s">
        <v>13</v>
      </c>
      <c r="C13" s="59" t="s">
        <v>14</v>
      </c>
      <c r="D13" s="59" t="s">
        <v>15</v>
      </c>
      <c r="E13" s="59" t="s">
        <v>16</v>
      </c>
      <c r="F13" s="59" t="s">
        <v>17</v>
      </c>
      <c r="G13" s="59" t="s">
        <v>18</v>
      </c>
      <c r="H13" s="59" t="s">
        <v>19</v>
      </c>
      <c r="I13" s="59" t="s">
        <v>20</v>
      </c>
      <c r="J13" s="59" t="s">
        <v>21</v>
      </c>
      <c r="K13" s="59" t="s">
        <v>22</v>
      </c>
      <c r="L13" s="59" t="s">
        <v>23</v>
      </c>
      <c r="M13" s="59" t="s">
        <v>24</v>
      </c>
      <c r="N13" s="58" t="s">
        <v>55</v>
      </c>
      <c r="O13" s="58" t="s">
        <v>56</v>
      </c>
      <c r="P13" s="58" t="s">
        <v>57</v>
      </c>
      <c r="Q13" s="58" t="s">
        <v>58</v>
      </c>
      <c r="R13" s="58" t="s">
        <v>59</v>
      </c>
      <c r="S13" s="58" t="s">
        <v>60</v>
      </c>
      <c r="T13" s="58" t="s">
        <v>61</v>
      </c>
      <c r="U13" s="58" t="s">
        <v>62</v>
      </c>
      <c r="V13" s="58" t="s">
        <v>63</v>
      </c>
      <c r="W13" s="58" t="s">
        <v>64</v>
      </c>
      <c r="X13" s="58" t="s">
        <v>65</v>
      </c>
      <c r="Y13" s="58" t="s">
        <v>66</v>
      </c>
      <c r="Z13" s="59" t="s">
        <v>25</v>
      </c>
      <c r="AA13" s="59" t="s">
        <v>26</v>
      </c>
      <c r="AB13" s="59" t="s">
        <v>27</v>
      </c>
      <c r="AC13" s="57" t="s">
        <v>85</v>
      </c>
      <c r="AD13" s="60"/>
    </row>
    <row r="14" spans="1:32" s="4" customFormat="1" ht="19.5" customHeight="1" x14ac:dyDescent="0.35">
      <c r="A14" s="61" t="s">
        <v>48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0">
        <f>SUM(B14:Y14)</f>
        <v>0</v>
      </c>
      <c r="AA14" s="92">
        <v>108.07</v>
      </c>
      <c r="AB14" s="93">
        <f t="shared" ref="AB14:AB25" si="2">AA14*Z14</f>
        <v>0</v>
      </c>
      <c r="AC14" s="79" t="s">
        <v>5</v>
      </c>
      <c r="AD14" s="60"/>
    </row>
    <row r="15" spans="1:32" s="4" customFormat="1" ht="19.5" customHeight="1" x14ac:dyDescent="0.35">
      <c r="A15" s="61" t="s">
        <v>49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0">
        <f t="shared" ref="Z15:Z25" si="3">SUM(B15:Y15)</f>
        <v>0</v>
      </c>
      <c r="AA15" s="92">
        <v>108.07</v>
      </c>
      <c r="AB15" s="93">
        <f t="shared" si="2"/>
        <v>0</v>
      </c>
      <c r="AC15" s="79" t="s">
        <v>5</v>
      </c>
      <c r="AD15" s="60"/>
    </row>
    <row r="16" spans="1:32" s="4" customFormat="1" ht="19.5" customHeight="1" x14ac:dyDescent="0.35">
      <c r="A16" s="61" t="s">
        <v>50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0">
        <f t="shared" si="3"/>
        <v>0</v>
      </c>
      <c r="AA16" s="92">
        <v>108.07</v>
      </c>
      <c r="AB16" s="93">
        <f t="shared" si="2"/>
        <v>0</v>
      </c>
      <c r="AC16" s="79" t="s">
        <v>5</v>
      </c>
      <c r="AD16" s="60"/>
    </row>
    <row r="17" spans="1:30" s="4" customFormat="1" ht="19.5" customHeight="1" x14ac:dyDescent="0.35">
      <c r="A17" s="61" t="s">
        <v>51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0">
        <f t="shared" si="3"/>
        <v>0</v>
      </c>
      <c r="AA17" s="92">
        <v>108.07</v>
      </c>
      <c r="AB17" s="93">
        <f t="shared" si="2"/>
        <v>0</v>
      </c>
      <c r="AC17" s="79" t="s">
        <v>5</v>
      </c>
      <c r="AD17" s="60"/>
    </row>
    <row r="18" spans="1:30" s="4" customFormat="1" ht="14.5" x14ac:dyDescent="0.35">
      <c r="A18" s="61" t="s">
        <v>101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0">
        <f t="shared" si="3"/>
        <v>0</v>
      </c>
      <c r="AA18" s="92">
        <v>108.07</v>
      </c>
      <c r="AB18" s="93">
        <f t="shared" si="2"/>
        <v>0</v>
      </c>
      <c r="AC18" s="79" t="s">
        <v>5</v>
      </c>
      <c r="AD18" s="60"/>
    </row>
    <row r="19" spans="1:30" s="4" customFormat="1" ht="14.5" x14ac:dyDescent="0.35">
      <c r="A19" s="61" t="s">
        <v>102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0">
        <f t="shared" si="3"/>
        <v>0</v>
      </c>
      <c r="AA19" s="92">
        <v>108.07</v>
      </c>
      <c r="AB19" s="93">
        <f t="shared" si="2"/>
        <v>0</v>
      </c>
      <c r="AC19" s="79" t="s">
        <v>5</v>
      </c>
      <c r="AD19" s="60"/>
    </row>
    <row r="20" spans="1:30" s="4" customFormat="1" ht="29" x14ac:dyDescent="0.35">
      <c r="A20" s="62" t="s">
        <v>52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90">
        <f t="shared" si="3"/>
        <v>0</v>
      </c>
      <c r="AA20" s="95">
        <v>108.07</v>
      </c>
      <c r="AB20" s="96">
        <f t="shared" si="2"/>
        <v>0</v>
      </c>
      <c r="AC20" s="79" t="s">
        <v>4</v>
      </c>
      <c r="AD20" s="60"/>
    </row>
    <row r="21" spans="1:30" s="4" customFormat="1" ht="19.5" customHeight="1" x14ac:dyDescent="0.35">
      <c r="A21" s="62" t="s">
        <v>30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90">
        <f t="shared" si="3"/>
        <v>0</v>
      </c>
      <c r="AA21" s="95">
        <v>72.02</v>
      </c>
      <c r="AB21" s="96">
        <f t="shared" si="2"/>
        <v>0</v>
      </c>
      <c r="AC21" s="97" t="s">
        <v>10</v>
      </c>
      <c r="AD21" s="63"/>
    </row>
    <row r="22" spans="1:30" s="4" customFormat="1" ht="19.5" customHeight="1" x14ac:dyDescent="0.35">
      <c r="A22" s="62" t="s">
        <v>31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90">
        <f t="shared" si="3"/>
        <v>0</v>
      </c>
      <c r="AA22" s="95">
        <v>72.02</v>
      </c>
      <c r="AB22" s="96">
        <f t="shared" si="2"/>
        <v>0</v>
      </c>
      <c r="AC22" s="97" t="s">
        <v>11</v>
      </c>
      <c r="AD22" s="63"/>
    </row>
    <row r="23" spans="1:30" s="4" customFormat="1" ht="19.5" customHeight="1" x14ac:dyDescent="0.35">
      <c r="A23" s="62" t="s">
        <v>32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90">
        <f t="shared" si="3"/>
        <v>0</v>
      </c>
      <c r="AA23" s="95">
        <v>72.02</v>
      </c>
      <c r="AB23" s="96">
        <f t="shared" si="2"/>
        <v>0</v>
      </c>
      <c r="AC23" s="97" t="s">
        <v>71</v>
      </c>
      <c r="AD23" s="63"/>
    </row>
    <row r="24" spans="1:30" s="4" customFormat="1" ht="24.75" customHeight="1" x14ac:dyDescent="0.35">
      <c r="A24" s="62" t="s">
        <v>53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90">
        <f t="shared" si="3"/>
        <v>0</v>
      </c>
      <c r="AA24" s="95">
        <v>72.02</v>
      </c>
      <c r="AB24" s="96">
        <f t="shared" si="2"/>
        <v>0</v>
      </c>
      <c r="AC24" s="97" t="s">
        <v>72</v>
      </c>
      <c r="AD24" s="60"/>
    </row>
    <row r="25" spans="1:30" s="4" customFormat="1" ht="48" customHeight="1" thickBot="1" x14ac:dyDescent="0.4">
      <c r="A25" s="62" t="s">
        <v>54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90">
        <f t="shared" si="3"/>
        <v>0</v>
      </c>
      <c r="AA25" s="95">
        <v>108.07</v>
      </c>
      <c r="AB25" s="96">
        <f t="shared" si="2"/>
        <v>0</v>
      </c>
      <c r="AC25" s="97" t="s">
        <v>73</v>
      </c>
      <c r="AD25" s="60"/>
    </row>
    <row r="26" spans="1:30" s="4" customFormat="1" ht="19.5" customHeight="1" thickBot="1" x14ac:dyDescent="0.4">
      <c r="A26" s="98" t="s">
        <v>84</v>
      </c>
      <c r="B26" s="99">
        <f t="shared" ref="B26:Z26" si="4">SUM(B14:B25)</f>
        <v>0</v>
      </c>
      <c r="C26" s="99">
        <f t="shared" si="4"/>
        <v>0</v>
      </c>
      <c r="D26" s="99">
        <f t="shared" si="4"/>
        <v>0</v>
      </c>
      <c r="E26" s="99">
        <f t="shared" si="4"/>
        <v>0</v>
      </c>
      <c r="F26" s="99">
        <f t="shared" si="4"/>
        <v>0</v>
      </c>
      <c r="G26" s="99">
        <f t="shared" si="4"/>
        <v>0</v>
      </c>
      <c r="H26" s="99">
        <f t="shared" si="4"/>
        <v>0</v>
      </c>
      <c r="I26" s="99">
        <f t="shared" si="4"/>
        <v>0</v>
      </c>
      <c r="J26" s="99">
        <f t="shared" si="4"/>
        <v>0</v>
      </c>
      <c r="K26" s="99">
        <f t="shared" si="4"/>
        <v>0</v>
      </c>
      <c r="L26" s="99">
        <f t="shared" si="4"/>
        <v>0</v>
      </c>
      <c r="M26" s="99">
        <f t="shared" si="4"/>
        <v>0</v>
      </c>
      <c r="N26" s="99">
        <f t="shared" si="4"/>
        <v>0</v>
      </c>
      <c r="O26" s="99">
        <f t="shared" si="4"/>
        <v>0</v>
      </c>
      <c r="P26" s="99">
        <f t="shared" si="4"/>
        <v>0</v>
      </c>
      <c r="Q26" s="99">
        <f t="shared" si="4"/>
        <v>0</v>
      </c>
      <c r="R26" s="99">
        <f t="shared" si="4"/>
        <v>0</v>
      </c>
      <c r="S26" s="99">
        <f t="shared" si="4"/>
        <v>0</v>
      </c>
      <c r="T26" s="99">
        <f t="shared" si="4"/>
        <v>0</v>
      </c>
      <c r="U26" s="99">
        <f t="shared" si="4"/>
        <v>0</v>
      </c>
      <c r="V26" s="99">
        <f t="shared" si="4"/>
        <v>0</v>
      </c>
      <c r="W26" s="99">
        <f t="shared" si="4"/>
        <v>0</v>
      </c>
      <c r="X26" s="99">
        <f t="shared" si="4"/>
        <v>0</v>
      </c>
      <c r="Y26" s="99">
        <f t="shared" si="4"/>
        <v>0</v>
      </c>
      <c r="Z26" s="99">
        <f t="shared" si="4"/>
        <v>0</v>
      </c>
      <c r="AA26" s="100"/>
      <c r="AB26" s="101">
        <f>SUM(AB14:AB25)</f>
        <v>0</v>
      </c>
      <c r="AC26" s="84" t="e">
        <f>AB26/AB28</f>
        <v>#DIV/0!</v>
      </c>
      <c r="AD26" s="64" t="s">
        <v>70</v>
      </c>
    </row>
    <row r="27" spans="1:30" s="4" customFormat="1" ht="19.5" customHeight="1" x14ac:dyDescent="0.35">
      <c r="A27" s="8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102"/>
      <c r="AB27" s="103"/>
      <c r="AC27" s="75"/>
      <c r="AD27" s="60"/>
    </row>
    <row r="28" spans="1:30" s="4" customFormat="1" ht="43.5" x14ac:dyDescent="0.35">
      <c r="A28" s="141" t="s">
        <v>80</v>
      </c>
      <c r="B28" s="163" t="s">
        <v>94</v>
      </c>
      <c r="C28" s="164"/>
      <c r="D28" s="164"/>
      <c r="E28" s="164"/>
      <c r="F28" s="164"/>
      <c r="G28" s="164"/>
      <c r="H28" s="142"/>
      <c r="I28" s="142"/>
      <c r="J28" s="142"/>
      <c r="K28" s="142"/>
      <c r="L28" s="142"/>
      <c r="M28" s="142"/>
      <c r="N28" s="157" t="s">
        <v>67</v>
      </c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04"/>
      <c r="AA28" s="65" t="s">
        <v>92</v>
      </c>
      <c r="AB28" s="105">
        <f>AB10+AB26</f>
        <v>0</v>
      </c>
      <c r="AC28" s="75"/>
      <c r="AD28" s="60"/>
    </row>
    <row r="29" spans="1:30" s="4" customFormat="1" ht="30.75" customHeight="1" x14ac:dyDescent="0.35">
      <c r="A29" s="143" t="s">
        <v>33</v>
      </c>
      <c r="B29" s="144" t="s">
        <v>13</v>
      </c>
      <c r="C29" s="144" t="s">
        <v>14</v>
      </c>
      <c r="D29" s="144" t="s">
        <v>15</v>
      </c>
      <c r="E29" s="144" t="s">
        <v>16</v>
      </c>
      <c r="F29" s="144" t="s">
        <v>17</v>
      </c>
      <c r="G29" s="144" t="s">
        <v>18</v>
      </c>
      <c r="H29" s="144" t="s">
        <v>19</v>
      </c>
      <c r="I29" s="144" t="s">
        <v>20</v>
      </c>
      <c r="J29" s="144" t="s">
        <v>21</v>
      </c>
      <c r="K29" s="144" t="s">
        <v>22</v>
      </c>
      <c r="L29" s="144" t="s">
        <v>23</v>
      </c>
      <c r="M29" s="144" t="s">
        <v>24</v>
      </c>
      <c r="N29" s="106" t="s">
        <v>55</v>
      </c>
      <c r="O29" s="106" t="s">
        <v>56</v>
      </c>
      <c r="P29" s="106" t="s">
        <v>57</v>
      </c>
      <c r="Q29" s="106" t="s">
        <v>58</v>
      </c>
      <c r="R29" s="106" t="s">
        <v>59</v>
      </c>
      <c r="S29" s="106" t="s">
        <v>60</v>
      </c>
      <c r="T29" s="106" t="s">
        <v>61</v>
      </c>
      <c r="U29" s="106" t="s">
        <v>62</v>
      </c>
      <c r="V29" s="106" t="s">
        <v>63</v>
      </c>
      <c r="W29" s="106" t="s">
        <v>64</v>
      </c>
      <c r="X29" s="106" t="s">
        <v>65</v>
      </c>
      <c r="Y29" s="106" t="s">
        <v>66</v>
      </c>
      <c r="Z29" s="131" t="s">
        <v>27</v>
      </c>
      <c r="AA29" s="85"/>
      <c r="AB29" s="85"/>
      <c r="AC29" s="75"/>
      <c r="AD29" s="60"/>
    </row>
    <row r="30" spans="1:30" s="4" customFormat="1" ht="19.5" customHeight="1" x14ac:dyDescent="0.35">
      <c r="A30" s="145" t="s">
        <v>34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8">
        <f>SUM(B30:Y30)</f>
        <v>0</v>
      </c>
      <c r="AA30" s="155" t="s">
        <v>98</v>
      </c>
      <c r="AB30" s="85"/>
      <c r="AC30" s="75"/>
      <c r="AD30" s="60"/>
    </row>
    <row r="31" spans="1:30" s="4" customFormat="1" ht="19.5" customHeight="1" x14ac:dyDescent="0.35">
      <c r="A31" s="145" t="s">
        <v>35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8">
        <f t="shared" ref="Z31:Z32" si="5">SUM(B31:Y31)</f>
        <v>0</v>
      </c>
      <c r="AA31" s="156"/>
      <c r="AB31" s="85"/>
      <c r="AC31" s="75"/>
      <c r="AD31" s="60"/>
    </row>
    <row r="32" spans="1:30" s="4" customFormat="1" ht="19.5" customHeight="1" thickBot="1" x14ac:dyDescent="0.4">
      <c r="A32" s="145" t="s">
        <v>36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8">
        <f t="shared" si="5"/>
        <v>0</v>
      </c>
      <c r="AA32" s="156"/>
      <c r="AB32" s="85"/>
      <c r="AC32" s="75"/>
      <c r="AD32" s="60"/>
    </row>
    <row r="33" spans="1:30" s="5" customFormat="1" ht="38.25" customHeight="1" thickBot="1" x14ac:dyDescent="0.4">
      <c r="A33" s="147" t="s">
        <v>95</v>
      </c>
      <c r="B33" s="148">
        <f t="shared" ref="B33:Y33" si="6">SUM(B30:B32)</f>
        <v>0</v>
      </c>
      <c r="C33" s="148">
        <f t="shared" si="6"/>
        <v>0</v>
      </c>
      <c r="D33" s="148">
        <f t="shared" si="6"/>
        <v>0</v>
      </c>
      <c r="E33" s="148">
        <f t="shared" si="6"/>
        <v>0</v>
      </c>
      <c r="F33" s="148">
        <f t="shared" si="6"/>
        <v>0</v>
      </c>
      <c r="G33" s="148">
        <f t="shared" si="6"/>
        <v>0</v>
      </c>
      <c r="H33" s="148">
        <f t="shared" si="6"/>
        <v>0</v>
      </c>
      <c r="I33" s="148">
        <f t="shared" si="6"/>
        <v>0</v>
      </c>
      <c r="J33" s="148">
        <f t="shared" si="6"/>
        <v>0</v>
      </c>
      <c r="K33" s="148">
        <f t="shared" si="6"/>
        <v>0</v>
      </c>
      <c r="L33" s="148">
        <f t="shared" si="6"/>
        <v>0</v>
      </c>
      <c r="M33" s="148">
        <f t="shared" si="6"/>
        <v>0</v>
      </c>
      <c r="N33" s="109">
        <f t="shared" si="6"/>
        <v>0</v>
      </c>
      <c r="O33" s="109">
        <f t="shared" si="6"/>
        <v>0</v>
      </c>
      <c r="P33" s="109">
        <f t="shared" si="6"/>
        <v>0</v>
      </c>
      <c r="Q33" s="109">
        <f t="shared" si="6"/>
        <v>0</v>
      </c>
      <c r="R33" s="109">
        <f t="shared" si="6"/>
        <v>0</v>
      </c>
      <c r="S33" s="109">
        <f t="shared" si="6"/>
        <v>0</v>
      </c>
      <c r="T33" s="109">
        <f t="shared" si="6"/>
        <v>0</v>
      </c>
      <c r="U33" s="109">
        <f t="shared" si="6"/>
        <v>0</v>
      </c>
      <c r="V33" s="109">
        <f t="shared" si="6"/>
        <v>0</v>
      </c>
      <c r="W33" s="109">
        <f t="shared" si="6"/>
        <v>0</v>
      </c>
      <c r="X33" s="109">
        <f t="shared" si="6"/>
        <v>0</v>
      </c>
      <c r="Y33" s="109">
        <f t="shared" si="6"/>
        <v>0</v>
      </c>
      <c r="Z33" s="110">
        <f>SUM(Z30:Z32)</f>
        <v>0</v>
      </c>
      <c r="AA33" s="111"/>
      <c r="AB33" s="111"/>
      <c r="AC33" s="112"/>
      <c r="AD33" s="64"/>
    </row>
    <row r="34" spans="1:30" s="4" customFormat="1" ht="19.5" customHeight="1" x14ac:dyDescent="0.35">
      <c r="A34" s="8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113"/>
      <c r="AB34" s="85"/>
      <c r="AC34" s="75"/>
      <c r="AD34" s="60"/>
    </row>
    <row r="35" spans="1:30" s="4" customFormat="1" ht="54" customHeight="1" x14ac:dyDescent="0.35">
      <c r="A35" s="149" t="s">
        <v>69</v>
      </c>
      <c r="B35" s="150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113"/>
      <c r="AB35" s="85"/>
      <c r="AC35" s="75"/>
      <c r="AD35" s="60"/>
    </row>
    <row r="36" spans="1:30" ht="34.5" customHeight="1" x14ac:dyDescent="0.35">
      <c r="A36" s="114" t="s">
        <v>37</v>
      </c>
      <c r="B36" s="151" t="s">
        <v>38</v>
      </c>
      <c r="C36" s="152"/>
      <c r="D36" s="152"/>
      <c r="E36" s="152"/>
      <c r="F36" s="115"/>
      <c r="G36" s="115"/>
      <c r="H36" s="115"/>
      <c r="I36" s="115"/>
      <c r="J36" s="115"/>
      <c r="K36" s="115"/>
      <c r="L36" s="115"/>
      <c r="M36" s="115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7"/>
      <c r="AA36" s="85"/>
      <c r="AB36" s="85"/>
      <c r="AC36" s="75"/>
      <c r="AD36" s="55"/>
    </row>
    <row r="37" spans="1:30" ht="30.75" customHeight="1" x14ac:dyDescent="0.35">
      <c r="A37" s="118" t="s">
        <v>0</v>
      </c>
      <c r="B37" s="128" t="s">
        <v>13</v>
      </c>
      <c r="C37" s="128" t="s">
        <v>14</v>
      </c>
      <c r="D37" s="128" t="s">
        <v>15</v>
      </c>
      <c r="E37" s="128" t="s">
        <v>16</v>
      </c>
      <c r="F37" s="128" t="s">
        <v>17</v>
      </c>
      <c r="G37" s="128" t="s">
        <v>18</v>
      </c>
      <c r="H37" s="128" t="s">
        <v>19</v>
      </c>
      <c r="I37" s="128" t="s">
        <v>20</v>
      </c>
      <c r="J37" s="128" t="s">
        <v>21</v>
      </c>
      <c r="K37" s="128" t="s">
        <v>22</v>
      </c>
      <c r="L37" s="128" t="s">
        <v>23</v>
      </c>
      <c r="M37" s="128" t="s">
        <v>24</v>
      </c>
      <c r="N37" s="129" t="s">
        <v>55</v>
      </c>
      <c r="O37" s="129" t="s">
        <v>56</v>
      </c>
      <c r="P37" s="129" t="s">
        <v>57</v>
      </c>
      <c r="Q37" s="129" t="s">
        <v>58</v>
      </c>
      <c r="R37" s="129" t="s">
        <v>59</v>
      </c>
      <c r="S37" s="129" t="s">
        <v>60</v>
      </c>
      <c r="T37" s="129" t="s">
        <v>61</v>
      </c>
      <c r="U37" s="129" t="s">
        <v>62</v>
      </c>
      <c r="V37" s="129" t="s">
        <v>63</v>
      </c>
      <c r="W37" s="129" t="s">
        <v>64</v>
      </c>
      <c r="X37" s="129" t="s">
        <v>65</v>
      </c>
      <c r="Y37" s="129" t="s">
        <v>66</v>
      </c>
      <c r="Z37" s="130" t="s">
        <v>27</v>
      </c>
      <c r="AA37" s="85"/>
      <c r="AB37" s="85"/>
      <c r="AC37" s="75"/>
      <c r="AD37" s="55"/>
    </row>
    <row r="38" spans="1:30" ht="19.5" customHeight="1" x14ac:dyDescent="0.35">
      <c r="A38" s="119" t="s">
        <v>86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1">
        <f>SUM(B38:Y38)</f>
        <v>0</v>
      </c>
      <c r="AA38" s="85"/>
      <c r="AB38" s="85"/>
      <c r="AC38" s="75"/>
      <c r="AD38" s="55"/>
    </row>
    <row r="39" spans="1:30" ht="19.5" customHeight="1" thickBot="1" x14ac:dyDescent="0.4">
      <c r="A39" s="122" t="s">
        <v>39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1">
        <f>SUM(B39:Y39)</f>
        <v>0</v>
      </c>
      <c r="AA39" s="85"/>
      <c r="AB39" s="85"/>
      <c r="AC39" s="75"/>
      <c r="AD39" s="55"/>
    </row>
    <row r="40" spans="1:30" ht="19.5" customHeight="1" thickBot="1" x14ac:dyDescent="0.4">
      <c r="A40" s="125" t="s">
        <v>96</v>
      </c>
      <c r="B40" s="126">
        <f t="shared" ref="B40:Z40" si="7">SUM(B38:B39)</f>
        <v>0</v>
      </c>
      <c r="C40" s="126">
        <f t="shared" si="7"/>
        <v>0</v>
      </c>
      <c r="D40" s="126">
        <f t="shared" si="7"/>
        <v>0</v>
      </c>
      <c r="E40" s="126">
        <f t="shared" si="7"/>
        <v>0</v>
      </c>
      <c r="F40" s="126">
        <f t="shared" si="7"/>
        <v>0</v>
      </c>
      <c r="G40" s="126">
        <f t="shared" si="7"/>
        <v>0</v>
      </c>
      <c r="H40" s="126">
        <f t="shared" si="7"/>
        <v>0</v>
      </c>
      <c r="I40" s="126">
        <f t="shared" si="7"/>
        <v>0</v>
      </c>
      <c r="J40" s="126">
        <f t="shared" si="7"/>
        <v>0</v>
      </c>
      <c r="K40" s="126">
        <f t="shared" si="7"/>
        <v>0</v>
      </c>
      <c r="L40" s="126">
        <f t="shared" si="7"/>
        <v>0</v>
      </c>
      <c r="M40" s="126">
        <f t="shared" si="7"/>
        <v>0</v>
      </c>
      <c r="N40" s="126">
        <f t="shared" si="7"/>
        <v>0</v>
      </c>
      <c r="O40" s="126">
        <f t="shared" si="7"/>
        <v>0</v>
      </c>
      <c r="P40" s="126">
        <f t="shared" si="7"/>
        <v>0</v>
      </c>
      <c r="Q40" s="126">
        <f t="shared" si="7"/>
        <v>0</v>
      </c>
      <c r="R40" s="126">
        <f t="shared" si="7"/>
        <v>0</v>
      </c>
      <c r="S40" s="126">
        <f t="shared" si="7"/>
        <v>0</v>
      </c>
      <c r="T40" s="126">
        <f t="shared" si="7"/>
        <v>0</v>
      </c>
      <c r="U40" s="126">
        <f t="shared" si="7"/>
        <v>0</v>
      </c>
      <c r="V40" s="126">
        <f t="shared" si="7"/>
        <v>0</v>
      </c>
      <c r="W40" s="126">
        <f t="shared" si="7"/>
        <v>0</v>
      </c>
      <c r="X40" s="126">
        <f t="shared" si="7"/>
        <v>0</v>
      </c>
      <c r="Y40" s="126">
        <f t="shared" si="7"/>
        <v>0</v>
      </c>
      <c r="Z40" s="127">
        <f t="shared" si="7"/>
        <v>0</v>
      </c>
      <c r="AA40" s="111"/>
      <c r="AB40" s="111"/>
      <c r="AC40" s="112"/>
      <c r="AD40" s="55"/>
    </row>
    <row r="41" spans="1:30" ht="39.75" customHeight="1" x14ac:dyDescent="0.35">
      <c r="A41" s="66" t="s">
        <v>97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2"/>
      <c r="AD41" s="55"/>
    </row>
    <row r="42" spans="1:30" ht="33.75" customHeight="1" x14ac:dyDescent="0.35">
      <c r="A42" s="153" t="s">
        <v>104</v>
      </c>
      <c r="B42" s="154"/>
      <c r="C42" s="154"/>
      <c r="D42" s="154"/>
      <c r="E42" s="154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2"/>
      <c r="AD42" s="55"/>
    </row>
  </sheetData>
  <mergeCells count="15">
    <mergeCell ref="N4:Y4"/>
    <mergeCell ref="N12:Y12"/>
    <mergeCell ref="B28:G28"/>
    <mergeCell ref="A1:J1"/>
    <mergeCell ref="B2:E2"/>
    <mergeCell ref="F2:G2"/>
    <mergeCell ref="H2:J2"/>
    <mergeCell ref="B3:E3"/>
    <mergeCell ref="F3:G3"/>
    <mergeCell ref="H3:J3"/>
    <mergeCell ref="A35:B35"/>
    <mergeCell ref="B36:E36"/>
    <mergeCell ref="A42:E42"/>
    <mergeCell ref="AA30:AA32"/>
    <mergeCell ref="N28:Y28"/>
  </mergeCells>
  <phoneticPr fontId="3" type="noConversion"/>
  <dataValidations count="1">
    <dataValidation type="list" allowBlank="1" showInputMessage="1" showErrorMessage="1" sqref="B3:E3" xr:uid="{F7C19E16-6E63-4AE5-AA69-11A093B75770}">
      <formula1>$AF$3:$AF$4</formula1>
    </dataValidation>
  </dataValidations>
  <pageMargins left="0.70866141732283472" right="0.70866141732283472" top="0.74803149606299213" bottom="0.74803149606299213" header="0.31496062992125984" footer="0.31496062992125984"/>
  <pageSetup paperSize="8" scale="52" pageOrder="overThenDown" orientation="landscape" horizontalDpi="4294967293" r:id="rId1"/>
  <rowBreaks count="1" manualBreakCount="1">
    <brk id="27" max="31" man="1"/>
  </rowBreaks>
  <colBreaks count="2" manualBreakCount="2">
    <brk id="13" max="41" man="1"/>
    <brk id="25" max="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6459-10ED-4324-AE96-9ADB43A3645B}">
  <sheetPr>
    <tabColor theme="6" tint="0.39997558519241921"/>
    <pageSetUpPr fitToPage="1"/>
  </sheetPr>
  <dimension ref="A1:AT170"/>
  <sheetViews>
    <sheetView workbookViewId="0">
      <selection activeCell="A11" sqref="A11:C11"/>
    </sheetView>
  </sheetViews>
  <sheetFormatPr defaultColWidth="9.1796875" defaultRowHeight="16" x14ac:dyDescent="0.4"/>
  <cols>
    <col min="1" max="1" width="39.7265625" style="9" customWidth="1"/>
    <col min="2" max="2" width="13" style="9" customWidth="1"/>
    <col min="3" max="3" width="19" style="9" customWidth="1"/>
    <col min="4" max="4" width="17.453125" style="9" customWidth="1"/>
    <col min="5" max="5" width="9.1796875" style="9"/>
    <col min="6" max="6" width="19.7265625" style="9" customWidth="1"/>
    <col min="7" max="7" width="9.1796875" style="9"/>
    <col min="8" max="8" width="14.54296875" style="9" customWidth="1"/>
    <col min="9" max="9" width="42" style="9" customWidth="1"/>
    <col min="10" max="10" width="12.1796875" style="9" customWidth="1"/>
    <col min="11" max="11" width="13.1796875" style="9" customWidth="1"/>
    <col min="12" max="12" width="31.81640625" style="9" customWidth="1"/>
    <col min="13" max="13" width="8.54296875" style="9" customWidth="1"/>
    <col min="14" max="14" width="10" style="9" customWidth="1"/>
    <col min="15" max="15" width="14.26953125" style="9" bestFit="1" customWidth="1"/>
    <col min="16" max="16" width="9.7265625" style="9" bestFit="1" customWidth="1"/>
    <col min="17" max="17" width="12.7265625" style="9" customWidth="1"/>
    <col min="18" max="18" width="13" style="9" customWidth="1"/>
    <col min="19" max="19" width="9.7265625" style="9" bestFit="1" customWidth="1"/>
    <col min="20" max="20" width="13" style="9" customWidth="1"/>
    <col min="21" max="21" width="9.7265625" style="9" bestFit="1" customWidth="1"/>
    <col min="22" max="22" width="9.1796875" style="9"/>
    <col min="23" max="23" width="11" style="9" bestFit="1" customWidth="1"/>
    <col min="24" max="35" width="9.1796875" style="9"/>
    <col min="36" max="16384" width="9.1796875" style="6"/>
  </cols>
  <sheetData>
    <row r="1" spans="1:46" s="1" customFormat="1" ht="35.25" customHeight="1" x14ac:dyDescent="0.35">
      <c r="A1" s="13" t="s">
        <v>40</v>
      </c>
      <c r="B1" s="11"/>
      <c r="C1" s="11"/>
      <c r="D1" s="46" t="s">
        <v>77</v>
      </c>
      <c r="E1" s="47"/>
      <c r="F1" s="47"/>
      <c r="G1" s="47"/>
      <c r="H1" s="48"/>
      <c r="I1" s="47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31.5" customHeight="1" thickBot="1" x14ac:dyDescent="0.45">
      <c r="A2" s="53" t="s">
        <v>93</v>
      </c>
      <c r="M2" s="14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27" customHeight="1" x14ac:dyDescent="0.4">
      <c r="A3" s="40" t="s">
        <v>74</v>
      </c>
      <c r="B3" s="41" t="s">
        <v>1</v>
      </c>
      <c r="C3" s="42" t="s">
        <v>2</v>
      </c>
      <c r="D3" s="43" t="s">
        <v>76</v>
      </c>
      <c r="I3" s="8"/>
      <c r="J3" s="44"/>
      <c r="K3" s="44"/>
      <c r="L3" s="44"/>
      <c r="M3" s="45"/>
      <c r="N3" s="45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6" s="1" customFormat="1" ht="25.5" customHeight="1" x14ac:dyDescent="0.35">
      <c r="A4" s="30" t="s">
        <v>41</v>
      </c>
      <c r="B4" s="21">
        <f>'Costed Inputs Plan - Bla'!Z26</f>
        <v>0</v>
      </c>
      <c r="C4" s="15">
        <f>'Costed Inputs Plan - Bla'!AB26</f>
        <v>0</v>
      </c>
      <c r="D4" s="31" t="e">
        <f>'Costed Inputs Plan - Bla'!AC26</f>
        <v>#DIV/0!</v>
      </c>
      <c r="E4" s="11"/>
      <c r="F4" s="11"/>
      <c r="G4" s="11"/>
      <c r="H4" s="8"/>
      <c r="I4" s="8"/>
      <c r="J4" s="16"/>
      <c r="K4" s="16"/>
      <c r="L4" s="8"/>
      <c r="M4" s="12"/>
      <c r="N4" s="12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s="1" customFormat="1" ht="25.5" customHeight="1" thickBot="1" x14ac:dyDescent="0.4">
      <c r="A5" s="32" t="s">
        <v>42</v>
      </c>
      <c r="B5" s="22">
        <f>'Costed Inputs Plan - Bla'!Z10</f>
        <v>0</v>
      </c>
      <c r="C5" s="23">
        <f>'Costed Inputs Plan - Bla'!AB10</f>
        <v>0</v>
      </c>
      <c r="D5" s="33" t="e">
        <f>'Costed Inputs Plan - Bla'!AC10</f>
        <v>#DIV/0!</v>
      </c>
      <c r="E5" s="11"/>
      <c r="F5" s="11"/>
      <c r="G5" s="11"/>
      <c r="H5" s="17"/>
      <c r="I5" s="18"/>
      <c r="J5" s="19"/>
      <c r="K5" s="19"/>
      <c r="L5" s="20"/>
      <c r="M5" s="12"/>
      <c r="N5" s="1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s="1" customFormat="1" ht="25.5" customHeight="1" thickBot="1" x14ac:dyDescent="0.4">
      <c r="A6" s="34" t="s">
        <v>75</v>
      </c>
      <c r="B6" s="24">
        <f>SUM(B4:B5)</f>
        <v>0</v>
      </c>
      <c r="C6" s="25">
        <f>SUM(C4:C5)</f>
        <v>0</v>
      </c>
      <c r="D6" s="35" t="e">
        <f>SUM(D4:D5)</f>
        <v>#DIV/0!</v>
      </c>
      <c r="E6" s="26" t="s">
        <v>3</v>
      </c>
      <c r="F6" s="175" t="s">
        <v>81</v>
      </c>
      <c r="G6" s="11"/>
      <c r="H6" s="17"/>
      <c r="I6" s="18"/>
      <c r="J6" s="19"/>
      <c r="K6" s="19"/>
      <c r="L6" s="20"/>
      <c r="M6" s="12"/>
      <c r="N6" s="12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s="1" customFormat="1" ht="25.5" customHeight="1" thickBot="1" x14ac:dyDescent="0.45">
      <c r="A7" s="34" t="s">
        <v>80</v>
      </c>
      <c r="B7" s="52"/>
      <c r="C7" s="29">
        <f>'Costed Inputs Plan - Bla'!Z33</f>
        <v>0</v>
      </c>
      <c r="D7" s="50"/>
      <c r="E7" s="26" t="s">
        <v>78</v>
      </c>
      <c r="F7" s="176"/>
      <c r="G7" s="11"/>
      <c r="H7" s="17"/>
      <c r="I7" s="18"/>
      <c r="J7" s="19"/>
      <c r="K7" s="19"/>
      <c r="L7" s="20"/>
      <c r="M7" s="12"/>
      <c r="N7" s="1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33" customHeight="1" thickBot="1" x14ac:dyDescent="0.45">
      <c r="A8" s="36"/>
      <c r="B8" s="27" t="s">
        <v>79</v>
      </c>
      <c r="C8" s="28">
        <f>C6+C7</f>
        <v>0</v>
      </c>
      <c r="D8" s="54" t="s">
        <v>99</v>
      </c>
      <c r="E8" s="11"/>
      <c r="F8" s="176"/>
      <c r="H8" s="17"/>
      <c r="I8" s="18"/>
      <c r="J8" s="19"/>
      <c r="K8" s="19"/>
      <c r="L8" s="20"/>
      <c r="M8" s="12"/>
      <c r="N8" s="12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ht="27.75" customHeight="1" thickBot="1" x14ac:dyDescent="0.45">
      <c r="A9" s="37"/>
      <c r="B9" s="38" t="s">
        <v>43</v>
      </c>
      <c r="C9" s="39">
        <f>'Costed Inputs Plan - Bla'!Z40</f>
        <v>0</v>
      </c>
      <c r="D9" s="51"/>
      <c r="E9" s="11"/>
      <c r="H9" s="17"/>
      <c r="I9" s="18"/>
      <c r="J9" s="19"/>
      <c r="K9" s="19"/>
      <c r="L9" s="20"/>
      <c r="M9" s="12"/>
      <c r="N9" s="12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ht="27.75" customHeight="1" x14ac:dyDescent="0.4">
      <c r="A10" s="11"/>
      <c r="B10" s="11"/>
      <c r="C10" s="11"/>
      <c r="D10" s="11"/>
      <c r="E10" s="11"/>
      <c r="F10" s="11"/>
      <c r="G10" s="11"/>
      <c r="H10" s="17"/>
      <c r="I10" s="18"/>
      <c r="J10" s="19"/>
      <c r="K10" s="19"/>
      <c r="L10" s="20"/>
      <c r="M10" s="12"/>
      <c r="N10" s="12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6" ht="18" customHeight="1" x14ac:dyDescent="0.4">
      <c r="A11" s="177" t="s">
        <v>106</v>
      </c>
      <c r="B11" s="178"/>
      <c r="C11" s="178"/>
      <c r="H11" s="17"/>
      <c r="I11" s="18"/>
      <c r="J11" s="19"/>
      <c r="K11" s="19"/>
      <c r="L11" s="20"/>
      <c r="M11" s="12"/>
      <c r="N11" s="12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</row>
    <row r="12" spans="1:46" ht="27.75" customHeight="1" x14ac:dyDescent="0.4">
      <c r="H12" s="17"/>
      <c r="I12" s="17"/>
      <c r="J12" s="19"/>
      <c r="K12" s="17"/>
      <c r="L12" s="17"/>
      <c r="M12" s="12"/>
      <c r="N12" s="12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6" ht="27.75" customHeight="1" x14ac:dyDescent="0.4">
      <c r="H13" s="11"/>
      <c r="I13" s="11"/>
      <c r="J13" s="10"/>
      <c r="K13" s="11"/>
      <c r="L13" s="11"/>
      <c r="M13" s="12"/>
      <c r="N13" s="12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ht="27.75" customHeight="1" x14ac:dyDescent="0.4">
      <c r="H14" s="11"/>
      <c r="I14" s="11"/>
      <c r="J14" s="10"/>
      <c r="K14" s="11"/>
      <c r="L14" s="11"/>
      <c r="M14" s="12"/>
      <c r="N14" s="12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ht="27.75" customHeight="1" x14ac:dyDescent="0.4">
      <c r="H15" s="11"/>
      <c r="I15" s="11"/>
      <c r="J15" s="12"/>
      <c r="K15" s="11"/>
      <c r="L15" s="11"/>
      <c r="M15" s="12"/>
      <c r="N15" s="12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ht="27.75" customHeight="1" x14ac:dyDescent="0.4"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36:46" ht="27.75" customHeight="1" x14ac:dyDescent="0.4"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36:46" x14ac:dyDescent="0.4"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36:46" x14ac:dyDescent="0.4"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36:46" x14ac:dyDescent="0.4"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 spans="36:46" x14ac:dyDescent="0.4"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36:46" x14ac:dyDescent="0.4"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36:46" x14ac:dyDescent="0.4"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36:46" x14ac:dyDescent="0.4"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36:46" x14ac:dyDescent="0.4"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36:46" x14ac:dyDescent="0.4"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36:46" x14ac:dyDescent="0.4"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36:46" x14ac:dyDescent="0.4"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</row>
    <row r="29" spans="36:46" x14ac:dyDescent="0.4"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</row>
    <row r="30" spans="36:46" x14ac:dyDescent="0.4"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</row>
    <row r="31" spans="36:46" x14ac:dyDescent="0.4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</row>
    <row r="32" spans="36:46" x14ac:dyDescent="0.4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</row>
    <row r="33" spans="36:46" x14ac:dyDescent="0.4"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</row>
    <row r="34" spans="36:46" x14ac:dyDescent="0.4"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</row>
    <row r="35" spans="36:46" x14ac:dyDescent="0.4"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</row>
    <row r="36" spans="36:46" x14ac:dyDescent="0.4"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</row>
    <row r="37" spans="36:46" x14ac:dyDescent="0.4"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36:46" x14ac:dyDescent="0.4"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36:46" x14ac:dyDescent="0.4"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</row>
    <row r="40" spans="36:46" x14ac:dyDescent="0.4"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 spans="36:46" x14ac:dyDescent="0.4"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36:46" x14ac:dyDescent="0.4"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</row>
    <row r="43" spans="36:46" x14ac:dyDescent="0.4"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36:46" x14ac:dyDescent="0.4"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36:46" x14ac:dyDescent="0.4"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36:46" x14ac:dyDescent="0.4"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</row>
    <row r="47" spans="36:46" x14ac:dyDescent="0.4"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</row>
    <row r="48" spans="36:46" x14ac:dyDescent="0.4"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</row>
    <row r="49" spans="36:46" x14ac:dyDescent="0.4"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</row>
    <row r="50" spans="36:46" x14ac:dyDescent="0.4"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</row>
    <row r="51" spans="36:46" x14ac:dyDescent="0.4"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</row>
    <row r="52" spans="36:46" x14ac:dyDescent="0.4"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</row>
    <row r="53" spans="36:46" x14ac:dyDescent="0.4"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</row>
    <row r="54" spans="36:46" x14ac:dyDescent="0.4"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</row>
    <row r="55" spans="36:46" x14ac:dyDescent="0.4"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</row>
    <row r="56" spans="36:46" x14ac:dyDescent="0.4"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</row>
    <row r="57" spans="36:46" x14ac:dyDescent="0.4"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</row>
    <row r="58" spans="36:46" x14ac:dyDescent="0.4"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</row>
    <row r="59" spans="36:46" x14ac:dyDescent="0.4"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</row>
    <row r="60" spans="36:46" x14ac:dyDescent="0.4"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 spans="36:46" x14ac:dyDescent="0.4"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36:46" x14ac:dyDescent="0.4"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36:46" x14ac:dyDescent="0.4"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36:46" x14ac:dyDescent="0.4"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</row>
    <row r="65" spans="36:46" x14ac:dyDescent="0.4"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36:46" x14ac:dyDescent="0.4"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</row>
    <row r="67" spans="36:46" x14ac:dyDescent="0.4"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</row>
    <row r="68" spans="36:46" x14ac:dyDescent="0.4"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</row>
    <row r="69" spans="36:46" x14ac:dyDescent="0.4"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</row>
    <row r="70" spans="36:46" x14ac:dyDescent="0.4"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36:46" x14ac:dyDescent="0.4"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</row>
    <row r="72" spans="36:46" x14ac:dyDescent="0.4"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36:46" x14ac:dyDescent="0.4"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</row>
    <row r="74" spans="36:46" x14ac:dyDescent="0.4"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36:46" x14ac:dyDescent="0.4"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</row>
    <row r="76" spans="36:46" x14ac:dyDescent="0.4"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 spans="36:46" x14ac:dyDescent="0.4"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</row>
    <row r="78" spans="36:46" x14ac:dyDescent="0.4"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36:46" x14ac:dyDescent="0.4"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36:46" x14ac:dyDescent="0.4"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36:46" x14ac:dyDescent="0.4"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36:46" x14ac:dyDescent="0.4"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36:46" x14ac:dyDescent="0.4"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36:46" x14ac:dyDescent="0.4"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  <row r="85" spans="36:46" x14ac:dyDescent="0.4"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</row>
    <row r="86" spans="36:46" x14ac:dyDescent="0.4"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</row>
    <row r="87" spans="36:46" x14ac:dyDescent="0.4"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</row>
    <row r="88" spans="36:46" x14ac:dyDescent="0.4"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</row>
    <row r="89" spans="36:46" x14ac:dyDescent="0.4"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</row>
    <row r="90" spans="36:46" x14ac:dyDescent="0.4"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</row>
    <row r="91" spans="36:46" x14ac:dyDescent="0.4"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</row>
    <row r="92" spans="36:46" x14ac:dyDescent="0.4"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</row>
    <row r="93" spans="36:46" x14ac:dyDescent="0.4"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</row>
    <row r="94" spans="36:46" x14ac:dyDescent="0.4"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</row>
    <row r="95" spans="36:46" x14ac:dyDescent="0.4"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</row>
    <row r="96" spans="36:46" x14ac:dyDescent="0.4"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</row>
    <row r="97" spans="36:46" x14ac:dyDescent="0.4"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</row>
    <row r="98" spans="36:46" x14ac:dyDescent="0.4"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</row>
    <row r="99" spans="36:46" x14ac:dyDescent="0.4"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</row>
    <row r="100" spans="36:46" x14ac:dyDescent="0.4"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</row>
    <row r="101" spans="36:46" x14ac:dyDescent="0.4"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</row>
    <row r="102" spans="36:46" x14ac:dyDescent="0.4"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</row>
    <row r="103" spans="36:46" x14ac:dyDescent="0.4"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</row>
    <row r="104" spans="36:46" x14ac:dyDescent="0.4"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</row>
    <row r="105" spans="36:46" x14ac:dyDescent="0.4"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</row>
    <row r="106" spans="36:46" x14ac:dyDescent="0.4"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</row>
    <row r="107" spans="36:46" x14ac:dyDescent="0.4"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</row>
    <row r="108" spans="36:46" x14ac:dyDescent="0.4"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</row>
    <row r="109" spans="36:46" x14ac:dyDescent="0.4"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</row>
    <row r="110" spans="36:46" x14ac:dyDescent="0.4"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</row>
    <row r="111" spans="36:46" x14ac:dyDescent="0.4"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</row>
    <row r="112" spans="36:46" x14ac:dyDescent="0.4"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</row>
    <row r="113" spans="36:46" x14ac:dyDescent="0.4"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</row>
    <row r="114" spans="36:46" x14ac:dyDescent="0.4"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</row>
    <row r="115" spans="36:46" x14ac:dyDescent="0.4"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</row>
    <row r="116" spans="36:46" x14ac:dyDescent="0.4"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</row>
    <row r="117" spans="36:46" x14ac:dyDescent="0.4"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</row>
    <row r="118" spans="36:46" x14ac:dyDescent="0.4"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</row>
    <row r="119" spans="36:46" x14ac:dyDescent="0.4"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</row>
    <row r="120" spans="36:46" x14ac:dyDescent="0.4"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</row>
    <row r="121" spans="36:46" x14ac:dyDescent="0.4"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</row>
    <row r="122" spans="36:46" x14ac:dyDescent="0.4"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</row>
    <row r="123" spans="36:46" x14ac:dyDescent="0.4"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</row>
    <row r="124" spans="36:46" x14ac:dyDescent="0.4"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</row>
    <row r="125" spans="36:46" x14ac:dyDescent="0.4"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</row>
    <row r="126" spans="36:46" x14ac:dyDescent="0.4"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</row>
    <row r="127" spans="36:46" x14ac:dyDescent="0.4"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</row>
    <row r="128" spans="36:46" x14ac:dyDescent="0.4"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</row>
    <row r="129" spans="36:46" x14ac:dyDescent="0.4"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</row>
    <row r="130" spans="36:46" x14ac:dyDescent="0.4"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</row>
    <row r="131" spans="36:46" x14ac:dyDescent="0.4"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</row>
    <row r="132" spans="36:46" x14ac:dyDescent="0.4"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</row>
    <row r="133" spans="36:46" x14ac:dyDescent="0.4"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</row>
    <row r="134" spans="36:46" x14ac:dyDescent="0.4"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</row>
    <row r="135" spans="36:46" x14ac:dyDescent="0.4"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</row>
    <row r="136" spans="36:46" x14ac:dyDescent="0.4"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</row>
    <row r="137" spans="36:46" x14ac:dyDescent="0.4"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</row>
    <row r="138" spans="36:46" x14ac:dyDescent="0.4"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</row>
    <row r="139" spans="36:46" x14ac:dyDescent="0.4"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</row>
    <row r="140" spans="36:46" x14ac:dyDescent="0.4"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</row>
    <row r="141" spans="36:46" x14ac:dyDescent="0.4"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</row>
    <row r="142" spans="36:46" x14ac:dyDescent="0.4"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</row>
    <row r="143" spans="36:46" x14ac:dyDescent="0.4"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</row>
    <row r="144" spans="36:46" x14ac:dyDescent="0.4"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</row>
    <row r="145" spans="36:46" x14ac:dyDescent="0.4"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</row>
    <row r="146" spans="36:46" x14ac:dyDescent="0.4"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</row>
    <row r="147" spans="36:46" x14ac:dyDescent="0.4"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</row>
    <row r="148" spans="36:46" x14ac:dyDescent="0.4"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</row>
    <row r="149" spans="36:46" x14ac:dyDescent="0.4"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</row>
    <row r="150" spans="36:46" x14ac:dyDescent="0.4"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</row>
    <row r="151" spans="36:46" x14ac:dyDescent="0.4"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</row>
    <row r="152" spans="36:46" x14ac:dyDescent="0.4"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</row>
    <row r="153" spans="36:46" x14ac:dyDescent="0.4"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</row>
    <row r="154" spans="36:46" x14ac:dyDescent="0.4"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</row>
    <row r="155" spans="36:46" x14ac:dyDescent="0.4"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</row>
    <row r="156" spans="36:46" x14ac:dyDescent="0.4"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</row>
    <row r="157" spans="36:46" x14ac:dyDescent="0.4"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</row>
    <row r="158" spans="36:46" x14ac:dyDescent="0.4"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</row>
    <row r="159" spans="36:46" x14ac:dyDescent="0.4"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</row>
    <row r="160" spans="36:46" x14ac:dyDescent="0.4"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</row>
    <row r="161" spans="36:46" x14ac:dyDescent="0.4"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</row>
    <row r="162" spans="36:46" x14ac:dyDescent="0.4"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</row>
    <row r="163" spans="36:46" x14ac:dyDescent="0.4"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</row>
    <row r="164" spans="36:46" x14ac:dyDescent="0.4"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</row>
    <row r="165" spans="36:46" x14ac:dyDescent="0.4"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</row>
    <row r="166" spans="36:46" x14ac:dyDescent="0.4"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</row>
    <row r="167" spans="36:46" x14ac:dyDescent="0.4"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</row>
    <row r="168" spans="36:46" x14ac:dyDescent="0.4"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</row>
    <row r="169" spans="36:46" x14ac:dyDescent="0.4"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</row>
    <row r="170" spans="36:46" x14ac:dyDescent="0.4"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</row>
  </sheetData>
  <mergeCells count="2">
    <mergeCell ref="F6:F8"/>
    <mergeCell ref="A11:C11"/>
  </mergeCells>
  <pageMargins left="0.70866141732283472" right="0.70866141732283472" top="0.74803149606299213" bottom="0.74803149606299213" header="0.31496062992125984" footer="0.31496062992125984"/>
  <pageSetup paperSize="9" scale="71" pageOrder="overThenDown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e872849ee964a8080b481938d9875fc xmlns="b1c97728-01ed-454d-81ec-cc4bba888e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</TermName>
          <TermId xmlns="http://schemas.microsoft.com/office/infopath/2007/PartnerControls">5eee292e-495a-4494-9416-62dd56e71b2f</TermId>
        </TermInfo>
      </Terms>
    </ee872849ee964a8080b481938d9875fc>
    <Comment xmlns="b1c97728-01ed-454d-81ec-cc4bba888eb4" xsi:nil="true"/>
    <_ip_UnifiedCompliancePolicyUIAction xmlns="http://schemas.microsoft.com/sharepoint/v3" xsi:nil="true"/>
    <SubCategories xmlns="b1c97728-01ed-454d-81ec-cc4bba888eb4" xsi:nil="true"/>
    <_ip_UnifiedCompliancePolicyProperties xmlns="http://schemas.microsoft.com/sharepoint/v3" xsi:nil="true"/>
    <lcf76f155ced4ddcb4097134ff3c332f xmlns="b1c97728-01ed-454d-81ec-cc4bba888eb4">
      <Terms xmlns="http://schemas.microsoft.com/office/infopath/2007/PartnerControls"/>
    </lcf76f155ced4ddcb4097134ff3c332f>
    <TaxCatchAll xmlns="8a022714-f91d-413f-badc-05ccf73ac8a6">
      <Value>9</Value>
    </TaxCatchAll>
    <_dlc_DocId xmlns="8a022714-f91d-413f-badc-05ccf73ac8a6">ACCDOC-1175659378-1880</_dlc_DocId>
    <_dlc_DocIdUrl xmlns="8a022714-f91d-413f-badc-05ccf73ac8a6">
      <Url>https://accnz.sharepoint.com/sites/Group-RecoveryServices/_layouts/15/DocIdRedir.aspx?ID=ACCDOC-1175659378-1880</Url>
      <Description>ACCDOC-1175659378-1880</Description>
    </_dlc_DocIdUrl>
    <ServiceType xmlns="b1c97728-01ed-454d-81ec-cc4bba888eb4" xsi:nil="true"/>
    <Supplier xmlns="b1c97728-01ed-454d-81ec-cc4bba888eb4" xsi:nil="true"/>
    <_ApprovalAssignedTo xmlns="b1c97728-01ed-454d-81ec-cc4bba888eb4">
      <UserInfo>
        <DisplayName/>
        <AccountId xsi:nil="true"/>
        <AccountType/>
      </UserInfo>
    </_ApprovalAssignedTo>
    <_ApprovalSentBy xmlns="b1c97728-01ed-454d-81ec-cc4bba888eb4">
      <UserInfo>
        <DisplayName/>
        <AccountId xsi:nil="true"/>
        <AccountType/>
      </UserInfo>
    </_ApprovalSentBy>
    <_ApprovalRespondedBy xmlns="b1c97728-01ed-454d-81ec-cc4bba888eb4">
      <UserInfo>
        <DisplayName/>
        <AccountId xsi:nil="true"/>
        <AccountType/>
      </UserInfo>
    </_ApprovalRespondedBy>
    <_ApprovalStatus xmlns="b1c97728-01ed-454d-81ec-cc4bba888eb4">0</_ApprovalStatus>
    <_dlc_DocIdPersistId xmlns="8a022714-f91d-413f-badc-05ccf73ac8a6">false</_dlc_DocIdPersist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AC602532084C4287A399D2DBD7F00A" ma:contentTypeVersion="33" ma:contentTypeDescription="Create a new document." ma:contentTypeScope="" ma:versionID="0f690738e44367e69fbabe39cfc61c6b">
  <xsd:schema xmlns:xsd="http://www.w3.org/2001/XMLSchema" xmlns:xs="http://www.w3.org/2001/XMLSchema" xmlns:p="http://schemas.microsoft.com/office/2006/metadata/properties" xmlns:ns1="http://schemas.microsoft.com/sharepoint/v3" xmlns:ns2="b1c97728-01ed-454d-81ec-cc4bba888eb4" xmlns:ns3="8a022714-f91d-413f-badc-05ccf73ac8a6" targetNamespace="http://schemas.microsoft.com/office/2006/metadata/properties" ma:root="true" ma:fieldsID="b48a35e2075b6b08b7065f725f0b3ef5" ns1:_="" ns2:_="" ns3:_="">
    <xsd:import namespace="http://schemas.microsoft.com/sharepoint/v3"/>
    <xsd:import namespace="b1c97728-01ed-454d-81ec-cc4bba888eb4"/>
    <xsd:import namespace="8a022714-f91d-413f-badc-05ccf73ac8a6"/>
    <xsd:element name="properties">
      <xsd:complexType>
        <xsd:sequence>
          <xsd:element name="documentManagement">
            <xsd:complexType>
              <xsd:all>
                <xsd:element ref="ns2:SubCategori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ee872849ee964a8080b481938d9875fc" minOccurs="0"/>
                <xsd:element ref="ns2:MediaServiceSearchProperties" minOccurs="0"/>
                <xsd:element ref="ns2:Comment" minOccurs="0"/>
                <xsd:element ref="ns3:_dlc_DocId" minOccurs="0"/>
                <xsd:element ref="ns3:_dlc_DocIdUrl" minOccurs="0"/>
                <xsd:element ref="ns3:_dlc_DocIdPersistId" minOccurs="0"/>
                <xsd:element ref="ns2:Supplier" minOccurs="0"/>
                <xsd:element ref="ns2:ServiceType" minOccurs="0"/>
                <xsd:element ref="ns2:MediaServiceBillingMetadata" minOccurs="0"/>
                <xsd:element ref="ns2:MediaServiceLocation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97728-01ed-454d-81ec-cc4bba888eb4" elementFormDefault="qualified">
    <xsd:import namespace="http://schemas.microsoft.com/office/2006/documentManagement/types"/>
    <xsd:import namespace="http://schemas.microsoft.com/office/infopath/2007/PartnerControls"/>
    <xsd:element name="SubCategories" ma:index="3" nillable="true" ma:displayName="Sub Categories " ma:description="Tagging options to categorise documents in folders. &#10;Other - Use for documents where you feel additional category is required. " ma:format="Dropdown" ma:internalName="SubCategories" ma:readOnly="false">
      <xsd:simpleType>
        <xsd:restriction base="dms:Choice">
          <xsd:enumeration value="Memos"/>
          <xsd:enumeration value="Other Approvals"/>
          <xsd:enumeration value="Sector Engagement"/>
          <xsd:enumeration value="Presentation"/>
          <xsd:enumeration value="Board Papers"/>
          <xsd:enumeration value="Buzz Message"/>
          <xsd:enumeration value="Minutes"/>
          <xsd:enumeration value="Draft"/>
          <xsd:enumeration value="Other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1425914-ae07-42f4-a7f7-29f53f7328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e872849ee964a8080b481938d9875fc" ma:index="27" nillable="true" ma:taxonomy="true" ma:internalName="ee872849ee964a8080b481938d9875fc" ma:taxonomyFieldName="Year_x0020__x002d__x0020_Document_x0020_Created_x0020_" ma:displayName="Year - Document Created " ma:default="9;#2023|5eee292e-495a-4494-9416-62dd56e71b2f" ma:fieldId="{ee872849-ee96-4a80-80b4-81938d9875fc}" ma:sspId="61425914-ae07-42f4-a7f7-29f53f73284d" ma:termSetId="dccc2ba6-6ce8-45e3-98c6-e79bd3c42426" ma:anchorId="54c88fdf-6717-4b24-a209-f1c50b0ffe2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9" nillable="true" ma:displayName="Suppliers" ma:format="Dropdown" ma:internalName="Comment">
      <xsd:simpleType>
        <xsd:restriction base="dms:Text">
          <xsd:maxLength value="255"/>
        </xsd:restriction>
      </xsd:simpleType>
    </xsd:element>
    <xsd:element name="Supplier" ma:index="33" nillable="true" ma:displayName="Supplier" ma:format="Dropdown" ma:internalName="Supplier">
      <xsd:simpleType>
        <xsd:restriction base="dms:Text">
          <xsd:maxLength value="255"/>
        </xsd:restriction>
      </xsd:simpleType>
    </xsd:element>
    <xsd:element name="ServiceType" ma:index="34" nillable="true" ma:displayName="Service Type" ma:format="Dropdown" ma:internalName="ServiceType">
      <xsd:simpleType>
        <xsd:restriction base="dms:Choice">
          <xsd:enumeration value="Services"/>
          <xsd:enumeration value="Assessments"/>
        </xsd:restriction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36" nillable="true" ma:displayName="Location" ma:description="" ma:indexed="true" ma:internalName="MediaServiceLocation" ma:readOnly="true">
      <xsd:simpleType>
        <xsd:restriction base="dms:Text"/>
      </xsd:simpleType>
    </xsd:element>
    <xsd:element name="_ApprovalAssignedTo" ma:index="37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8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9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40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22714-f91d-413f-badc-05ccf73ac8a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ac7c924c-9f18-46e5-a08c-a6d9dcf15e3a}" ma:internalName="TaxCatchAll" ma:readOnly="false" ma:showField="CatchAllData" ma:web="8a022714-f91d-413f-badc-05ccf73ac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3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E4E30C-487B-4E56-83F5-3CE7206B2220}">
  <ds:schemaRefs>
    <ds:schemaRef ds:uri="b1c97728-01ed-454d-81ec-cc4bba888eb4"/>
    <ds:schemaRef ds:uri="8a022714-f91d-413f-badc-05ccf73ac8a6"/>
    <ds:schemaRef ds:uri="http://purl.org/dc/terms/"/>
    <ds:schemaRef ds:uri="http://schemas.microsoft.com/sharepoint/v3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6651BDB-B03A-4747-9921-FE3BF2D41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1c97728-01ed-454d-81ec-cc4bba888eb4"/>
    <ds:schemaRef ds:uri="8a022714-f91d-413f-badc-05ccf73ac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7C6026-927E-43E6-9E31-631F1E71530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B4FD46-460F-4E0B-91F9-9293A52D097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Costed Inputs Plan - Bla</vt:lpstr>
      <vt:lpstr>ACC Use - Summary &amp; Payment</vt:lpstr>
      <vt:lpstr>'ACC Use - Summary &amp; Payment'!Print_Area</vt:lpstr>
      <vt:lpstr>'Costed Inputs Plan - Bla'!Print_Area</vt:lpstr>
    </vt:vector>
  </TitlesOfParts>
  <Manager/>
  <Company>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Krishnan</dc:creator>
  <cp:keywords/>
  <dc:description/>
  <cp:lastModifiedBy>Tania Psathas</cp:lastModifiedBy>
  <cp:revision/>
  <cp:lastPrinted>2025-12-07T21:44:55Z</cp:lastPrinted>
  <dcterms:created xsi:type="dcterms:W3CDTF">2024-07-24T22:05:29Z</dcterms:created>
  <dcterms:modified xsi:type="dcterms:W3CDTF">2026-02-18T22:24:06Z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cd0942-8d27-4cf6-a327-a2a5798e4a3f_Enabled">
    <vt:lpwstr>true</vt:lpwstr>
  </property>
  <property fmtid="{D5CDD505-2E9C-101B-9397-08002B2CF9AE}" pid="3" name="MSIP_Label_e6cd0942-8d27-4cf6-a327-a2a5798e4a3f_SetDate">
    <vt:lpwstr>2024-07-26T02:17:50Z</vt:lpwstr>
  </property>
  <property fmtid="{D5CDD505-2E9C-101B-9397-08002B2CF9AE}" pid="4" name="MSIP_Label_e6cd0942-8d27-4cf6-a327-a2a5798e4a3f_Method">
    <vt:lpwstr>Privileged</vt:lpwstr>
  </property>
  <property fmtid="{D5CDD505-2E9C-101B-9397-08002B2CF9AE}" pid="5" name="MSIP_Label_e6cd0942-8d27-4cf6-a327-a2a5798e4a3f_Name">
    <vt:lpwstr>UNCLASSIFIED</vt:lpwstr>
  </property>
  <property fmtid="{D5CDD505-2E9C-101B-9397-08002B2CF9AE}" pid="6" name="MSIP_Label_e6cd0942-8d27-4cf6-a327-a2a5798e4a3f_SiteId">
    <vt:lpwstr>8506768f-a7d1-475b-901c-fc1c222f496a</vt:lpwstr>
  </property>
  <property fmtid="{D5CDD505-2E9C-101B-9397-08002B2CF9AE}" pid="7" name="MSIP_Label_e6cd0942-8d27-4cf6-a327-a2a5798e4a3f_ActionId">
    <vt:lpwstr>bb5fd4de-84ec-4121-afd0-05c68e25de43</vt:lpwstr>
  </property>
  <property fmtid="{D5CDD505-2E9C-101B-9397-08002B2CF9AE}" pid="8" name="MSIP_Label_e6cd0942-8d27-4cf6-a327-a2a5798e4a3f_ContentBits">
    <vt:lpwstr>0</vt:lpwstr>
  </property>
  <property fmtid="{D5CDD505-2E9C-101B-9397-08002B2CF9AE}" pid="9" name="Year - Document Created">
    <vt:i4>1</vt:i4>
  </property>
  <property fmtid="{D5CDD505-2E9C-101B-9397-08002B2CF9AE}" pid="10" name="ContentTypeId">
    <vt:lpwstr>0x0101002DAC602532084C4287A399D2DBD7F00A</vt:lpwstr>
  </property>
  <property fmtid="{D5CDD505-2E9C-101B-9397-08002B2CF9AE}" pid="11" name="MediaServiceImageTags">
    <vt:lpwstr/>
  </property>
  <property fmtid="{D5CDD505-2E9C-101B-9397-08002B2CF9AE}" pid="12" name="Year - Document Created ">
    <vt:lpwstr>9;#2023|5eee292e-495a-4494-9416-62dd56e71b2f</vt:lpwstr>
  </property>
  <property fmtid="{D5CDD505-2E9C-101B-9397-08002B2CF9AE}" pid="13" name="Year_x0020__x002d__x0020_Document_x0020_Created_x0020_">
    <vt:lpwstr>9;#2023|5eee292e-495a-4494-9416-62dd56e71b2f</vt:lpwstr>
  </property>
  <property fmtid="{D5CDD505-2E9C-101B-9397-08002B2CF9AE}" pid="14" name="_dlc_DocIdItemGuid">
    <vt:lpwstr>ddfcd826-3748-4200-af6e-4148540c858a</vt:lpwstr>
  </property>
  <property fmtid="{D5CDD505-2E9C-101B-9397-08002B2CF9AE}" pid="15" name="ComplianceAssetId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