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https://accnz-my.sharepoint.com/personal/ruby_meres_acc_co_nz/Documents/Desktop/"/>
    </mc:Choice>
  </mc:AlternateContent>
  <xr:revisionPtr revIDLastSave="0" documentId="8_{0ABE2704-F7A9-4E23-8E47-702CAAAF310A}" xr6:coauthVersionLast="47" xr6:coauthVersionMax="47" xr10:uidLastSave="{00000000-0000-0000-0000-000000000000}"/>
  <bookViews>
    <workbookView xWindow="-28920" yWindow="-120" windowWidth="29040" windowHeight="15720" xr2:uid="{00000000-000D-0000-FFFF-FFFF00000000}"/>
  </bookViews>
  <sheets>
    <sheet name="Vendor Report" sheetId="1" r:id="rId1"/>
  </sheets>
  <definedNames>
    <definedName name="ClearProviderDet">'Vendor Report'!$E$16:$G$18</definedName>
    <definedName name="ClearReport">'Vendor Report'!$C$21:$F$58</definedName>
    <definedName name="Key">'Vendor Report'!$C$62:$G$112</definedName>
    <definedName name="Print">'Vendor Report'!$B$2:$M$60</definedName>
    <definedName name="_xlnm.Print_Area" localSheetId="0">'Vendor Report'!$B$2:$M$60</definedName>
    <definedName name="SixMth">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5" i="1" l="1"/>
  <c r="G33" i="1"/>
  <c r="G56" i="1"/>
  <c r="G32" i="1"/>
  <c r="G41" i="1"/>
  <c r="G38" i="1"/>
  <c r="G37" i="1"/>
  <c r="G51" i="1"/>
  <c r="G47" i="1"/>
  <c r="G46" i="1"/>
  <c r="G48" i="1"/>
  <c r="G49" i="1"/>
  <c r="G50" i="1"/>
  <c r="L51" i="1" s="1"/>
  <c r="G52" i="1"/>
  <c r="G53" i="1"/>
  <c r="G44" i="1"/>
  <c r="L44" i="1" s="1"/>
  <c r="G43" i="1"/>
  <c r="G31" i="1" l="1"/>
  <c r="G54" i="1"/>
  <c r="G55" i="1"/>
  <c r="L57" i="1"/>
  <c r="G57" i="1"/>
  <c r="L58" i="1" s="1"/>
  <c r="G21" i="1" l="1"/>
  <c r="J32" i="1" l="1"/>
  <c r="K32" i="1"/>
  <c r="L32" i="1"/>
  <c r="K52" i="1" l="1"/>
  <c r="K53" i="1"/>
  <c r="J52" i="1"/>
  <c r="J53" i="1"/>
  <c r="K21" i="1" l="1"/>
  <c r="G24" i="1"/>
  <c r="G23" i="1"/>
  <c r="G25" i="1"/>
  <c r="G22" i="1"/>
  <c r="L21" i="1" s="1"/>
  <c r="G26" i="1"/>
  <c r="G27" i="1"/>
  <c r="L52" i="1" s="1"/>
  <c r="G28" i="1"/>
  <c r="G29" i="1"/>
  <c r="G30" i="1"/>
  <c r="G34" i="1"/>
  <c r="G35" i="1"/>
  <c r="L50" i="1" s="1"/>
  <c r="G36" i="1"/>
  <c r="G39" i="1"/>
  <c r="G40" i="1"/>
  <c r="G42" i="1"/>
  <c r="G58" i="1"/>
  <c r="L55" i="1" s="1"/>
  <c r="L48" i="1" l="1"/>
  <c r="L56" i="1"/>
  <c r="L54" i="1"/>
  <c r="L47" i="1"/>
  <c r="L46" i="1"/>
  <c r="L49" i="1"/>
  <c r="L53" i="1"/>
  <c r="J57" i="1"/>
  <c r="J58" i="1"/>
  <c r="J55" i="1"/>
  <c r="J56" i="1"/>
  <c r="K57" i="1"/>
  <c r="J54" i="1"/>
  <c r="J51" i="1"/>
  <c r="J50" i="1"/>
  <c r="J49" i="1"/>
  <c r="J48" i="1"/>
  <c r="J47" i="1"/>
  <c r="J46" i="1"/>
  <c r="J45" i="1"/>
  <c r="J44" i="1"/>
  <c r="J43" i="1"/>
  <c r="J42" i="1"/>
  <c r="J41" i="1"/>
  <c r="J40" i="1"/>
  <c r="J39" i="1"/>
  <c r="J38" i="1"/>
  <c r="J37" i="1"/>
  <c r="J36" i="1"/>
  <c r="J35" i="1"/>
  <c r="J34" i="1"/>
  <c r="J33" i="1"/>
  <c r="J31" i="1"/>
  <c r="J30" i="1"/>
  <c r="J29" i="1"/>
  <c r="J28" i="1"/>
  <c r="J27" i="1"/>
  <c r="J26" i="1"/>
  <c r="J25" i="1"/>
  <c r="J24" i="1"/>
  <c r="J23" i="1"/>
  <c r="J22" i="1"/>
  <c r="K58" i="1"/>
  <c r="K56" i="1"/>
  <c r="K55" i="1"/>
  <c r="K54" i="1"/>
  <c r="K51" i="1"/>
  <c r="K50" i="1"/>
  <c r="K49" i="1"/>
  <c r="K48" i="1"/>
  <c r="K47" i="1"/>
  <c r="K46" i="1"/>
  <c r="K45" i="1"/>
  <c r="K44" i="1"/>
  <c r="K43" i="1"/>
  <c r="K42" i="1"/>
  <c r="K41" i="1"/>
  <c r="K40" i="1"/>
  <c r="K39" i="1"/>
  <c r="K38" i="1"/>
  <c r="K37" i="1"/>
  <c r="K36" i="1"/>
  <c r="K35" i="1"/>
  <c r="K34" i="1"/>
  <c r="K33" i="1"/>
  <c r="K31" i="1"/>
  <c r="K30" i="1"/>
  <c r="K29" i="1"/>
  <c r="K28" i="1"/>
  <c r="K27" i="1"/>
  <c r="K26" i="1"/>
  <c r="K25" i="1"/>
  <c r="K24" i="1"/>
  <c r="K22" i="1"/>
  <c r="L37" i="1"/>
  <c r="L27" i="1"/>
  <c r="L25" i="1"/>
  <c r="L29" i="1"/>
  <c r="L45" i="1"/>
  <c r="L43" i="1"/>
  <c r="L42" i="1"/>
  <c r="L41" i="1"/>
  <c r="L40" i="1"/>
  <c r="L39" i="1"/>
  <c r="L38" i="1"/>
  <c r="L36" i="1"/>
  <c r="L35" i="1"/>
  <c r="L34" i="1"/>
  <c r="L33" i="1"/>
  <c r="L30" i="1"/>
  <c r="L26" i="1"/>
  <c r="L23" i="1" l="1"/>
  <c r="L22" i="1"/>
  <c r="L31" i="1"/>
  <c r="L28" i="1" l="1"/>
  <c r="L24" i="1"/>
  <c r="K23" i="1" l="1"/>
  <c r="J21" i="1"/>
  <c r="G59" i="1" l="1"/>
  <c r="L59" i="1"/>
  <c r="L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Aaron Carson</author>
  </authors>
  <commentList>
    <comment ref="D110" authorId="0" shapeId="0" xr:uid="{00000000-0006-0000-0000-000001000000}">
      <text>
        <r>
          <rPr>
            <sz val="9"/>
            <color indexed="81"/>
            <rFont val="Tahoma"/>
            <family val="2"/>
          </rPr>
          <t xml:space="preserve">Based on previous 6 month volumes of SA10, SA11, SA12, SA20, SA21, SA30, SA31.
</t>
        </r>
      </text>
    </comment>
    <comment ref="D111" authorId="0" shapeId="0" xr:uid="{00000000-0006-0000-0000-000002000000}">
      <text>
        <r>
          <rPr>
            <sz val="9"/>
            <color indexed="81"/>
            <rFont val="Tahoma"/>
            <family val="2"/>
          </rPr>
          <t>Based on previous 6 month volumes of SA12, SA21, and SA31.</t>
        </r>
      </text>
    </comment>
    <comment ref="D112" authorId="0" shapeId="0" xr:uid="{CBF97483-479C-4B61-B184-4B3AE7123AA5}">
      <text>
        <r>
          <rPr>
            <sz val="9"/>
            <color indexed="81"/>
            <rFont val="Tahoma"/>
            <family val="2"/>
          </rPr>
          <t>Based on previous 6 month volumes of SA10, SA11, SA12, SA20, SA21, SA30, SA31.</t>
        </r>
      </text>
    </comment>
  </commentList>
</comments>
</file>

<file path=xl/sharedStrings.xml><?xml version="1.0" encoding="utf-8"?>
<sst xmlns="http://schemas.openxmlformats.org/spreadsheetml/2006/main" count="145" uniqueCount="100">
  <si>
    <t>Billing Period:</t>
  </si>
  <si>
    <t>Service Name:</t>
  </si>
  <si>
    <t>Invoice number:</t>
  </si>
  <si>
    <t>Description</t>
  </si>
  <si>
    <t>Date</t>
  </si>
  <si>
    <t>Service Item Code</t>
  </si>
  <si>
    <t>Qty</t>
  </si>
  <si>
    <t>Amount (GST excl.)</t>
  </si>
  <si>
    <t>SA10</t>
  </si>
  <si>
    <t>SA10T</t>
  </si>
  <si>
    <t>SA11</t>
  </si>
  <si>
    <t>SA11T</t>
  </si>
  <si>
    <t>SA12</t>
  </si>
  <si>
    <t>SA13</t>
  </si>
  <si>
    <t>SA13T</t>
  </si>
  <si>
    <t>SA14</t>
  </si>
  <si>
    <t>SA14T</t>
  </si>
  <si>
    <t>SA20</t>
  </si>
  <si>
    <t>SA20T</t>
  </si>
  <si>
    <t>SA21</t>
  </si>
  <si>
    <t>SA30</t>
  </si>
  <si>
    <t>SA30T</t>
  </si>
  <si>
    <t>SA31</t>
  </si>
  <si>
    <t>SA32</t>
  </si>
  <si>
    <t>SA40</t>
  </si>
  <si>
    <t>SA40T</t>
  </si>
  <si>
    <t>SA41</t>
  </si>
  <si>
    <t>SA41T</t>
  </si>
  <si>
    <t>SADN1</t>
  </si>
  <si>
    <t>SADN2</t>
  </si>
  <si>
    <t>SADN3</t>
  </si>
  <si>
    <t>SATD10</t>
  </si>
  <si>
    <t>SAO2</t>
  </si>
  <si>
    <t>SAO3</t>
  </si>
  <si>
    <t>SAO4</t>
  </si>
  <si>
    <t>SAO5</t>
  </si>
  <si>
    <t>SAO7</t>
  </si>
  <si>
    <t>SAO8</t>
  </si>
  <si>
    <t>SAO9</t>
  </si>
  <si>
    <t>SAL1</t>
  </si>
  <si>
    <t>SAL3</t>
  </si>
  <si>
    <t>SAL5</t>
  </si>
  <si>
    <t>SAF1</t>
  </si>
  <si>
    <t>SAF2</t>
  </si>
  <si>
    <t>SAF3</t>
  </si>
  <si>
    <t>SAC1</t>
  </si>
  <si>
    <t>TOTAL</t>
  </si>
  <si>
    <t>Pricing Schedule</t>
  </si>
  <si>
    <t>Amount
 (GST excl.)</t>
  </si>
  <si>
    <t xml:space="preserve">Check (Totals in cell 'G66' and cell 'L66' must be equal) </t>
  </si>
  <si>
    <t>Adult Examinations</t>
  </si>
  <si>
    <t xml:space="preserve">Recent Forensic  (within 1 month) </t>
  </si>
  <si>
    <t>Recent non-forensic (within 1 month)</t>
  </si>
  <si>
    <t>Historic (greater than 1 month)</t>
  </si>
  <si>
    <t>First follow up</t>
  </si>
  <si>
    <t>Subsequent follow up</t>
  </si>
  <si>
    <t>Adult Examinations - Telehealth codes</t>
  </si>
  <si>
    <t>Recent non-forensic (within 1 month) via telehealth</t>
  </si>
  <si>
    <t>Historic (greater than 1 month) via telehealth</t>
  </si>
  <si>
    <t>First follow up via telehealth</t>
  </si>
  <si>
    <t>Subsequent follow up via telehealth</t>
  </si>
  <si>
    <t>Adolescent &amp; Child examinations</t>
  </si>
  <si>
    <t>Adolescent Forensic</t>
  </si>
  <si>
    <t>Adolescent non-forensic</t>
  </si>
  <si>
    <t>Child Forensic</t>
  </si>
  <si>
    <t>Child non-forensic</t>
  </si>
  <si>
    <t>First follow up adolescent/child</t>
  </si>
  <si>
    <t>Subsequent follow up adolescent/child</t>
  </si>
  <si>
    <t>Adolescent &amp; Child examinations - Telehealth codes</t>
  </si>
  <si>
    <t>Adolescent non-forensic via telehealth</t>
  </si>
  <si>
    <t>Child non-forensic via telehealth</t>
  </si>
  <si>
    <t>First follow up adolescent/child via telehealth</t>
  </si>
  <si>
    <t>Subsequent follow up adolescent/child via telehealth</t>
  </si>
  <si>
    <t>Miscellaneous</t>
  </si>
  <si>
    <t>After hours paediatrician callout</t>
  </si>
  <si>
    <t>Non attendance - first follow up</t>
  </si>
  <si>
    <t>Non attendance - second follow up</t>
  </si>
  <si>
    <t>Non attendance - initial assessment</t>
  </si>
  <si>
    <t>Travel</t>
  </si>
  <si>
    <t>The prices below are annual and can only be invoiced 6 monthly. 
Please See Service Schedule for clarification.</t>
  </si>
  <si>
    <t>Infrastructure Contributions</t>
  </si>
  <si>
    <t>&gt;1,000,000 Population</t>
  </si>
  <si>
    <t>Between 400,000 and 1,000,000</t>
  </si>
  <si>
    <t>Between 250,000 and 400,000</t>
  </si>
  <si>
    <t>&lt;250,000 Population</t>
  </si>
  <si>
    <t>Subsequent facility as agreed with ACC</t>
  </si>
  <si>
    <t>Roster Fees</t>
  </si>
  <si>
    <t>24 hour On-Call Doctor and Nurse</t>
  </si>
  <si>
    <t>On-Call Doctor and Nurse</t>
  </si>
  <si>
    <t>Lead Clinician</t>
  </si>
  <si>
    <t>Lead Clinician funding for up to .1 FTE per annum</t>
  </si>
  <si>
    <t>Lead Clinician funding for up to .3 FTE per annum</t>
  </si>
  <si>
    <t>Lead Clinician funding for up to .5 FTE per annum</t>
  </si>
  <si>
    <t>Clinical Supervision</t>
  </si>
  <si>
    <t xml:space="preserve">Clinical supervision </t>
  </si>
  <si>
    <t>The prices below are volume dependent and are only invoiced 6 monthly. The quantity entered in the billing table is based on volumes from the previous 6 month period.
Please See Service Schedule or excel comments box below for clarification.</t>
  </si>
  <si>
    <t>Food and Clothing</t>
  </si>
  <si>
    <t>Light refreshments for clients</t>
  </si>
  <si>
    <t>New clothing for clients that require forensic examination</t>
  </si>
  <si>
    <t>Client Transport Contribution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</si>
</sst>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quot;$&quot;#,##0.00"/>
  </numFmts>
  <fonts count="20" x14ac:knownFonts="1">
    <font>
      <sz val="11"/>
      <color theme="1"/>
      <name val="Calibri"/>
      <family val="2"/>
      <scheme val="minor"/>
    </font>
    <font>
      <sz val="11"/>
      <color theme="1"/>
      <name val="Calibri"/>
      <family val="2"/>
      <scheme val="minor"/>
    </font>
    <font>
      <sz val="10"/>
      <name val="Verdana"/>
      <family val="2"/>
    </font>
    <font>
      <b/>
      <sz val="10"/>
      <name val="Verdana"/>
      <family val="2"/>
    </font>
    <font>
      <b/>
      <sz val="16"/>
      <name val="Verdana"/>
      <family val="2"/>
    </font>
    <font>
      <sz val="10"/>
      <color theme="0"/>
      <name val="Verdana"/>
      <family val="2"/>
    </font>
    <font>
      <i/>
      <sz val="10"/>
      <color theme="0"/>
      <name val="Verdana"/>
      <family val="2"/>
    </font>
    <font>
      <b/>
      <sz val="11"/>
      <color theme="0"/>
      <name val="Verdana"/>
      <family val="2"/>
    </font>
    <font>
      <b/>
      <sz val="9"/>
      <color theme="0"/>
      <name val="Verdana"/>
      <family val="2"/>
    </font>
    <font>
      <b/>
      <sz val="10"/>
      <color theme="0"/>
      <name val="Calibri"/>
      <family val="2"/>
      <scheme val="minor"/>
    </font>
    <font>
      <b/>
      <sz val="10"/>
      <color theme="0"/>
      <name val="Verdana"/>
      <family val="2"/>
    </font>
    <font>
      <i/>
      <sz val="10"/>
      <color rgb="FFFF0000"/>
      <name val="Verdana"/>
      <family val="2"/>
    </font>
    <font>
      <sz val="9"/>
      <color indexed="81"/>
      <name val="Tahoma"/>
      <family val="2"/>
    </font>
    <font>
      <sz val="10"/>
      <color theme="1"/>
      <name val="Times New Roman"/>
      <family val="1"/>
    </font>
    <font>
      <sz val="8"/>
      <name val="Calibri"/>
      <family val="2"/>
      <scheme val="minor"/>
    </font>
    <font>
      <i/>
      <sz val="10"/>
      <name val="Verdana"/>
      <family val="2"/>
    </font>
    <font>
      <sz val="10"/>
      <color rgb="FF000000"/>
      <name val="Verdana"/>
      <family val="2"/>
    </font>
    <font>
      <sz val="10"/>
      <color theme="1"/>
      <name val="Verdana"/>
      <family val="2"/>
    </font>
    <font>
      <sz val="10"/>
      <color rgb="FFFF0000"/>
      <name val="Verdana"/>
      <family val="2"/>
    </font>
    <font>
      <sz val="11"/>
      <color theme="1"/>
      <name val="Aptos"/>
      <family val="2"/>
    </font>
  </fonts>
  <fills count="5">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00B0F0"/>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thin">
        <color indexed="64"/>
      </bottom>
      <diagonal/>
    </border>
    <border>
      <left/>
      <right style="medium">
        <color indexed="64"/>
      </right>
      <top/>
      <bottom style="medium">
        <color indexed="64"/>
      </bottom>
      <diagonal/>
    </border>
    <border>
      <left/>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3">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right" vertical="center" wrapText="1"/>
    </xf>
    <xf numFmtId="0" fontId="2" fillId="3" borderId="1" xfId="0" applyFont="1" applyFill="1" applyBorder="1" applyAlignment="1">
      <alignment horizontal="center" vertical="center"/>
    </xf>
    <xf numFmtId="164" fontId="2" fillId="0" borderId="0" xfId="0" applyNumberFormat="1" applyFont="1" applyAlignment="1">
      <alignment vertical="center"/>
    </xf>
    <xf numFmtId="0" fontId="2" fillId="0" borderId="1" xfId="0" applyFont="1" applyBorder="1" applyAlignment="1">
      <alignment horizontal="center" vertical="center"/>
    </xf>
    <xf numFmtId="0" fontId="2" fillId="0" borderId="1" xfId="0" applyFont="1" applyBorder="1" applyAlignment="1">
      <alignment vertical="center"/>
    </xf>
    <xf numFmtId="44" fontId="2" fillId="0" borderId="4" xfId="1" applyFont="1" applyBorder="1" applyAlignment="1" applyProtection="1">
      <alignment vertical="center"/>
    </xf>
    <xf numFmtId="0" fontId="2" fillId="0" borderId="1" xfId="0" quotePrefix="1" applyFont="1" applyBorder="1" applyAlignment="1">
      <alignment horizontal="center" vertical="center"/>
    </xf>
    <xf numFmtId="0" fontId="2" fillId="0" borderId="5" xfId="0" applyFont="1" applyBorder="1" applyAlignment="1">
      <alignment horizontal="center"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3" xfId="0" applyFont="1" applyFill="1" applyBorder="1" applyAlignment="1">
      <alignment vertical="center"/>
    </xf>
    <xf numFmtId="164" fontId="3" fillId="2" borderId="3" xfId="0" applyNumberFormat="1" applyFont="1" applyFill="1" applyBorder="1" applyAlignment="1">
      <alignment vertical="center"/>
    </xf>
    <xf numFmtId="0" fontId="2" fillId="3" borderId="5" xfId="0" applyFont="1" applyFill="1" applyBorder="1" applyAlignment="1">
      <alignment horizontal="center" vertical="center"/>
    </xf>
    <xf numFmtId="164" fontId="3" fillId="0" borderId="0" xfId="0" applyNumberFormat="1" applyFont="1" applyAlignment="1">
      <alignment vertical="center"/>
    </xf>
    <xf numFmtId="0" fontId="2" fillId="0" borderId="2" xfId="0" applyFont="1" applyBorder="1"/>
    <xf numFmtId="0" fontId="2" fillId="0" borderId="3" xfId="0" applyFont="1" applyBorder="1"/>
    <xf numFmtId="15" fontId="2" fillId="3" borderId="1"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vertical="center"/>
    </xf>
    <xf numFmtId="0" fontId="5" fillId="4" borderId="1" xfId="0" applyFont="1" applyFill="1" applyBorder="1" applyAlignment="1">
      <alignment vertical="center"/>
    </xf>
    <xf numFmtId="0" fontId="5" fillId="4" borderId="1" xfId="0" applyFont="1" applyFill="1" applyBorder="1" applyAlignment="1">
      <alignment horizontal="left" vertical="center" wrapText="1"/>
    </xf>
    <xf numFmtId="0" fontId="5" fillId="4" borderId="2" xfId="0" applyFont="1" applyFill="1" applyBorder="1" applyAlignment="1">
      <alignment vertical="center"/>
    </xf>
    <xf numFmtId="0" fontId="5" fillId="4" borderId="3" xfId="0" applyFont="1" applyFill="1" applyBorder="1" applyAlignment="1">
      <alignment vertical="center"/>
    </xf>
    <xf numFmtId="0" fontId="6" fillId="4" borderId="1" xfId="0" applyFont="1" applyFill="1" applyBorder="1" applyAlignment="1">
      <alignment vertical="center"/>
    </xf>
    <xf numFmtId="0" fontId="6" fillId="4" borderId="6" xfId="0" applyFont="1" applyFill="1" applyBorder="1" applyAlignment="1">
      <alignment vertical="center"/>
    </xf>
    <xf numFmtId="0" fontId="6" fillId="4" borderId="2" xfId="0" applyFont="1" applyFill="1" applyBorder="1" applyAlignment="1">
      <alignment vertical="center"/>
    </xf>
    <xf numFmtId="0" fontId="7" fillId="4" borderId="1" xfId="0" applyFont="1" applyFill="1" applyBorder="1" applyAlignment="1">
      <alignment vertical="center"/>
    </xf>
    <xf numFmtId="0" fontId="7" fillId="4" borderId="3" xfId="0" applyFont="1" applyFill="1" applyBorder="1" applyAlignment="1">
      <alignment horizontal="right" vertical="center"/>
    </xf>
    <xf numFmtId="0" fontId="8"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4" fillId="0" borderId="0" xfId="0" applyFont="1"/>
    <xf numFmtId="0" fontId="2" fillId="0" borderId="12" xfId="0" applyFont="1" applyBorder="1"/>
    <xf numFmtId="0" fontId="2" fillId="0" borderId="13" xfId="0" applyFont="1" applyBorder="1"/>
    <xf numFmtId="44" fontId="2" fillId="0" borderId="0" xfId="0" applyNumberFormat="1" applyFont="1"/>
    <xf numFmtId="0" fontId="10" fillId="4" borderId="1" xfId="0" applyFont="1" applyFill="1" applyBorder="1" applyAlignment="1">
      <alignment horizontal="centerContinuous" vertical="center" wrapText="1"/>
    </xf>
    <xf numFmtId="0" fontId="10" fillId="4" borderId="2" xfId="0" applyFont="1" applyFill="1" applyBorder="1" applyAlignment="1">
      <alignment horizontal="centerContinuous" vertical="center" wrapText="1"/>
    </xf>
    <xf numFmtId="0" fontId="2" fillId="0" borderId="14" xfId="0" applyFont="1" applyBorder="1"/>
    <xf numFmtId="0" fontId="2" fillId="0" borderId="13" xfId="0" applyFont="1" applyBorder="1" applyAlignment="1">
      <alignment vertical="center"/>
    </xf>
    <xf numFmtId="0" fontId="2" fillId="0" borderId="15" xfId="0" applyFont="1" applyBorder="1"/>
    <xf numFmtId="0" fontId="8" fillId="4" borderId="1" xfId="0" applyFont="1" applyFill="1" applyBorder="1" applyAlignment="1">
      <alignment horizontal="center" vertical="center"/>
    </xf>
    <xf numFmtId="0" fontId="8" fillId="4" borderId="4" xfId="0" applyFont="1" applyFill="1" applyBorder="1" applyAlignment="1">
      <alignment horizontal="center" vertical="center" wrapText="1"/>
    </xf>
    <xf numFmtId="8" fontId="13" fillId="0" borderId="0" xfId="0" applyNumberFormat="1" applyFont="1"/>
    <xf numFmtId="10" fontId="2" fillId="0" borderId="0" xfId="2" applyNumberFormat="1" applyFont="1" applyBorder="1" applyProtection="1"/>
    <xf numFmtId="8" fontId="2" fillId="0" borderId="0" xfId="0" applyNumberFormat="1" applyFont="1"/>
    <xf numFmtId="10" fontId="2" fillId="0" borderId="0" xfId="0" applyNumberFormat="1" applyFont="1"/>
    <xf numFmtId="164" fontId="2" fillId="0" borderId="0" xfId="0" applyNumberFormat="1" applyFont="1"/>
    <xf numFmtId="0" fontId="15" fillId="0" borderId="10" xfId="0" applyFont="1" applyBorder="1"/>
    <xf numFmtId="164" fontId="15" fillId="0" borderId="0" xfId="0" applyNumberFormat="1" applyFont="1" applyAlignment="1">
      <alignment vertical="center"/>
    </xf>
    <xf numFmtId="0" fontId="15" fillId="0" borderId="1" xfId="0" applyFont="1" applyBorder="1" applyAlignment="1">
      <alignment horizontal="center" vertical="center"/>
    </xf>
    <xf numFmtId="0" fontId="15" fillId="0" borderId="11" xfId="0" applyFont="1" applyBorder="1"/>
    <xf numFmtId="0" fontId="15" fillId="0" borderId="0" xfId="0" applyFont="1"/>
    <xf numFmtId="44" fontId="16" fillId="0" borderId="4" xfId="1" applyFont="1" applyFill="1" applyBorder="1" applyAlignment="1">
      <alignment vertical="center"/>
    </xf>
    <xf numFmtId="44" fontId="2" fillId="0" borderId="4" xfId="0" applyNumberFormat="1" applyFont="1" applyBorder="1" applyAlignment="1">
      <alignment vertical="center"/>
    </xf>
    <xf numFmtId="44" fontId="3" fillId="2" borderId="3" xfId="0" applyNumberFormat="1" applyFont="1" applyFill="1" applyBorder="1" applyAlignment="1">
      <alignment vertical="center"/>
    </xf>
    <xf numFmtId="44" fontId="2" fillId="0" borderId="16" xfId="0" applyNumberFormat="1" applyFont="1" applyBorder="1" applyAlignment="1">
      <alignment vertical="center"/>
    </xf>
    <xf numFmtId="44" fontId="6" fillId="4" borderId="2" xfId="0" applyNumberFormat="1" applyFont="1" applyFill="1" applyBorder="1" applyAlignment="1">
      <alignment vertical="center"/>
    </xf>
    <xf numFmtId="44" fontId="2" fillId="0" borderId="0" xfId="0" applyNumberFormat="1" applyFont="1" applyAlignment="1">
      <alignment vertical="center"/>
    </xf>
    <xf numFmtId="44" fontId="2" fillId="0" borderId="8" xfId="0" applyNumberFormat="1" applyFont="1" applyBorder="1" applyAlignment="1">
      <alignment vertical="center"/>
    </xf>
    <xf numFmtId="44" fontId="2" fillId="0" borderId="13" xfId="0" applyNumberFormat="1" applyFont="1" applyBorder="1" applyAlignment="1">
      <alignment vertical="center"/>
    </xf>
    <xf numFmtId="44" fontId="5" fillId="4" borderId="3" xfId="0" applyNumberFormat="1" applyFont="1" applyFill="1" applyBorder="1" applyAlignment="1">
      <alignment vertical="center"/>
    </xf>
    <xf numFmtId="44" fontId="5" fillId="4" borderId="3" xfId="1" applyFont="1" applyFill="1" applyBorder="1" applyAlignment="1" applyProtection="1">
      <alignment vertical="center"/>
    </xf>
    <xf numFmtId="44" fontId="18" fillId="4" borderId="3" xfId="1" applyFont="1" applyFill="1" applyBorder="1" applyAlignment="1" applyProtection="1">
      <alignment vertical="center"/>
    </xf>
    <xf numFmtId="44" fontId="10" fillId="4" borderId="4" xfId="0" applyNumberFormat="1" applyFont="1" applyFill="1" applyBorder="1" applyAlignment="1">
      <alignment vertical="center" wrapText="1"/>
    </xf>
    <xf numFmtId="44" fontId="5" fillId="4" borderId="3" xfId="0" applyNumberFormat="1" applyFont="1" applyFill="1" applyBorder="1" applyAlignment="1">
      <alignment vertical="center" wrapText="1"/>
    </xf>
    <xf numFmtId="44" fontId="17" fillId="0" borderId="4" xfId="1" applyFont="1" applyBorder="1" applyAlignment="1">
      <alignment vertical="center"/>
    </xf>
    <xf numFmtId="44" fontId="2" fillId="0" borderId="1" xfId="0" applyNumberFormat="1" applyFont="1" applyBorder="1" applyAlignment="1">
      <alignment vertical="center"/>
    </xf>
    <xf numFmtId="44" fontId="2" fillId="0" borderId="2" xfId="0" applyNumberFormat="1" applyFont="1" applyBorder="1"/>
    <xf numFmtId="44" fontId="2" fillId="0" borderId="3" xfId="0" applyNumberFormat="1" applyFont="1" applyBorder="1"/>
    <xf numFmtId="44" fontId="6" fillId="4" borderId="1" xfId="0" applyNumberFormat="1" applyFont="1" applyFill="1" applyBorder="1" applyAlignment="1">
      <alignment vertical="center"/>
    </xf>
    <xf numFmtId="44" fontId="11" fillId="4" borderId="2" xfId="0" applyNumberFormat="1" applyFont="1" applyFill="1" applyBorder="1" applyAlignment="1">
      <alignment vertical="center"/>
    </xf>
    <xf numFmtId="10" fontId="10" fillId="4" borderId="3" xfId="1" applyNumberFormat="1" applyFont="1" applyFill="1" applyBorder="1" applyAlignment="1" applyProtection="1">
      <alignment vertical="center" wrapText="1"/>
    </xf>
    <xf numFmtId="44" fontId="2" fillId="0" borderId="4" xfId="1" applyFont="1" applyFill="1" applyBorder="1" applyAlignment="1" applyProtection="1">
      <alignment vertical="center"/>
    </xf>
    <xf numFmtId="44" fontId="19" fillId="0" borderId="4" xfId="0" applyNumberFormat="1" applyFont="1" applyBorder="1" applyAlignment="1">
      <alignment vertical="center"/>
    </xf>
    <xf numFmtId="17" fontId="2" fillId="3" borderId="1" xfId="0" applyNumberFormat="1" applyFont="1" applyFill="1"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2" fillId="3" borderId="1" xfId="0" applyFont="1" applyFill="1" applyBorder="1" applyAlignment="1">
      <alignment vertical="center"/>
    </xf>
    <xf numFmtId="0" fontId="7" fillId="4" borderId="1" xfId="0" applyFont="1" applyFill="1" applyBorder="1" applyAlignment="1">
      <alignment horizontal="right" vertical="center"/>
    </xf>
    <xf numFmtId="0" fontId="7" fillId="4" borderId="3" xfId="0" applyFont="1" applyFill="1" applyBorder="1" applyAlignment="1">
      <alignment horizontal="righ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2" fillId="3" borderId="3" xfId="0" applyFont="1" applyFill="1" applyBorder="1" applyAlignment="1">
      <alignment horizontal="left" vertical="center"/>
    </xf>
    <xf numFmtId="44" fontId="10" fillId="4" borderId="1" xfId="0" applyNumberFormat="1" applyFont="1" applyFill="1" applyBorder="1" applyAlignment="1">
      <alignment horizontal="center" vertical="center" wrapText="1"/>
    </xf>
    <xf numFmtId="44" fontId="10" fillId="4" borderId="2" xfId="0" applyNumberFormat="1" applyFont="1" applyFill="1" applyBorder="1" applyAlignment="1">
      <alignment horizontal="center" vertical="center" wrapText="1"/>
    </xf>
    <xf numFmtId="44" fontId="10" fillId="4" borderId="3" xfId="0" applyNumberFormat="1" applyFont="1" applyFill="1" applyBorder="1" applyAlignment="1">
      <alignment horizontal="center" vertical="center" wrapText="1"/>
    </xf>
  </cellXfs>
  <cellStyles count="3">
    <cellStyle name="Currency" xfId="1" builtinId="4"/>
    <cellStyle name="Normal" xfId="0" builtinId="0"/>
    <cellStyle name="Percent" xfId="2" builtinId="5"/>
  </cellStyles>
  <dxfs count="2">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xdr:colOff>
      <xdr:row>3</xdr:row>
      <xdr:rowOff>0</xdr:rowOff>
    </xdr:from>
    <xdr:to>
      <xdr:col>11</xdr:col>
      <xdr:colOff>1000125</xdr:colOff>
      <xdr:row>17</xdr:row>
      <xdr:rowOff>228599</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000751" y="1000125"/>
          <a:ext cx="5638799" cy="2638424"/>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en-NZ" sz="1000" b="1" i="0" u="none" strike="noStrike" baseline="0">
              <a:solidFill>
                <a:srgbClr val="000000"/>
              </a:solidFill>
              <a:latin typeface="Verdana"/>
              <a:ea typeface="Verdana"/>
              <a:cs typeface="Verdana"/>
            </a:rPr>
            <a:t>Please complete the following SAATS vendor report and submit monthly with an invoice for services provided . </a:t>
          </a:r>
        </a:p>
        <a:p>
          <a:pPr algn="l" rtl="0">
            <a:defRPr sz="1000"/>
          </a:pPr>
          <a:endParaRPr lang="en-NZ" sz="1000" b="0" i="0" u="none" strike="noStrike" baseline="0">
            <a:solidFill>
              <a:srgbClr val="000000"/>
            </a:solidFill>
            <a:latin typeface="Verdana"/>
            <a:ea typeface="Verdana"/>
            <a:cs typeface="Verdana"/>
          </a:endParaRPr>
        </a:p>
        <a:p>
          <a:pPr algn="l" rtl="0">
            <a:defRPr sz="1000"/>
          </a:pPr>
          <a:r>
            <a:rPr lang="en-NZ" sz="1000" b="0" i="0" u="none" strike="noStrike" baseline="0">
              <a:solidFill>
                <a:srgbClr val="000000"/>
              </a:solidFill>
              <a:latin typeface="Verdana"/>
              <a:ea typeface="Verdana"/>
              <a:cs typeface="Verdana"/>
            </a:rPr>
            <a:t>Enter in cells highlighted in yellow.</a:t>
          </a:r>
        </a:p>
        <a:p>
          <a:pPr algn="l" rtl="0">
            <a:defRPr sz="1000"/>
          </a:pPr>
          <a:endParaRPr lang="en-NZ" sz="1000" b="0" i="0" u="none" strike="noStrike" baseline="0">
            <a:solidFill>
              <a:srgbClr val="000000"/>
            </a:solidFill>
            <a:latin typeface="Verdana"/>
            <a:ea typeface="Verdana"/>
            <a:cs typeface="Verdana"/>
          </a:endParaRPr>
        </a:p>
        <a:p>
          <a:pPr algn="l" rtl="0">
            <a:defRPr sz="1000"/>
          </a:pPr>
          <a:r>
            <a:rPr lang="en-NZ" sz="1000" b="0" i="0" u="none" strike="noStrike" baseline="0">
              <a:solidFill>
                <a:srgbClr val="000000"/>
              </a:solidFill>
              <a:latin typeface="Verdana"/>
              <a:ea typeface="Verdana"/>
              <a:cs typeface="Verdana"/>
            </a:rPr>
            <a:t>Please ensure the total on this report is the same as the invoice submitted to ACC.  Where discrepancies exist, ACC will decline all payment until the vendor submits an invoice and vendor report which balance.           </a:t>
          </a:r>
        </a:p>
        <a:p>
          <a:pPr algn="l" rtl="0">
            <a:defRPr sz="1000"/>
          </a:pPr>
          <a:r>
            <a:rPr lang="en-NZ" sz="1000" b="0" i="0" u="none" strike="noStrike" baseline="0">
              <a:solidFill>
                <a:srgbClr val="000000"/>
              </a:solidFill>
              <a:latin typeface="Verdana"/>
              <a:ea typeface="Verdana"/>
              <a:cs typeface="Verdana"/>
            </a:rPr>
            <a:t>                                                                                                        </a:t>
          </a:r>
        </a:p>
        <a:p>
          <a:pPr algn="l" rtl="0">
            <a:defRPr sz="1000"/>
          </a:pPr>
          <a:r>
            <a:rPr lang="en-NZ" sz="1000" b="0" i="0" u="none" strike="noStrike" baseline="0">
              <a:solidFill>
                <a:srgbClr val="000000"/>
              </a:solidFill>
              <a:latin typeface="Verdana"/>
              <a:ea typeface="Verdana"/>
              <a:cs typeface="Verdana"/>
            </a:rPr>
            <a:t>Your invoice to ACC must include: cost centre 718, vendor name, vendor ID, contract number, billing date &amp; billing period. </a:t>
          </a:r>
        </a:p>
        <a:p>
          <a:pPr algn="l" rtl="0">
            <a:defRPr sz="1000"/>
          </a:pPr>
          <a:r>
            <a:rPr lang="en-NZ" sz="1000" b="0" i="0" u="none" strike="noStrike" baseline="0">
              <a:solidFill>
                <a:srgbClr val="000000"/>
              </a:solidFill>
              <a:latin typeface="Verdana"/>
              <a:ea typeface="Verdana"/>
              <a:cs typeface="Verdana"/>
            </a:rPr>
            <a:t>        </a:t>
          </a:r>
        </a:p>
        <a:p>
          <a:pPr algn="l" rtl="0">
            <a:defRPr sz="1000"/>
          </a:pPr>
          <a:r>
            <a:rPr lang="en-NZ" sz="1000" b="0" i="0" u="none" strike="noStrike" baseline="0">
              <a:solidFill>
                <a:srgbClr val="000000"/>
              </a:solidFill>
              <a:latin typeface="Verdana"/>
              <a:ea typeface="Verdana"/>
              <a:cs typeface="Verdana"/>
            </a:rPr>
            <a:t>Send to: </a:t>
          </a:r>
          <a:r>
            <a:rPr lang="en-NZ" sz="1000" u="sng">
              <a:effectLst/>
              <a:latin typeface="Verdana" pitchFamily="34" charset="0"/>
              <a:ea typeface="Verdana" pitchFamily="34" charset="0"/>
              <a:cs typeface="Verdana" pitchFamily="34" charset="0"/>
            </a:rPr>
            <a:t>accounts.payable@acc.co.nz</a:t>
          </a:r>
          <a:r>
            <a:rPr lang="en-NZ" sz="1000">
              <a:effectLst/>
              <a:latin typeface="Verdana" pitchFamily="34" charset="0"/>
              <a:ea typeface="Verdana" pitchFamily="34" charset="0"/>
              <a:cs typeface="Verdana" pitchFamily="34" charset="0"/>
            </a:rPr>
            <a:t> </a:t>
          </a:r>
          <a:r>
            <a:rPr lang="en-NZ" sz="1000" b="1" i="0" baseline="0">
              <a:effectLst/>
              <a:latin typeface="Verdana" pitchFamily="34" charset="0"/>
              <a:ea typeface="Verdana" pitchFamily="34" charset="0"/>
              <a:cs typeface="Verdana" pitchFamily="34" charset="0"/>
            </a:rPr>
            <a:t> </a:t>
          </a:r>
          <a:endParaRPr lang="en-NZ" b="1">
            <a:latin typeface="Verdana" pitchFamily="34" charset="0"/>
            <a:ea typeface="Verdana" pitchFamily="34" charset="0"/>
            <a:cs typeface="Verdana" pitchFamily="34" charset="0"/>
          </a:endParaRPr>
        </a:p>
      </xdr:txBody>
    </xdr:sp>
    <xdr:clientData/>
  </xdr:twoCellAnchor>
  <xdr:twoCellAnchor>
    <xdr:from>
      <xdr:col>2</xdr:col>
      <xdr:colOff>19050</xdr:colOff>
      <xdr:row>1</xdr:row>
      <xdr:rowOff>123825</xdr:rowOff>
    </xdr:from>
    <xdr:to>
      <xdr:col>4</xdr:col>
      <xdr:colOff>1057275</xdr:colOff>
      <xdr:row>14</xdr:row>
      <xdr:rowOff>28575</xdr:rowOff>
    </xdr:to>
    <xdr:sp macro="" textlink="">
      <xdr:nvSpPr>
        <xdr:cNvPr id="4" name="Rounded Rectangle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2000000}"/>
            </a:ext>
          </a:extLst>
        </xdr:cNvPr>
        <xdr:cNvSpPr/>
      </xdr:nvSpPr>
      <xdr:spPr>
        <a:xfrm>
          <a:off x="361950" y="295275"/>
          <a:ext cx="3276600" cy="2133600"/>
        </a:xfrm>
        <a:prstGeom prst="roundRect">
          <a:avLst/>
        </a:prstGeom>
        <a:solidFill>
          <a:srgbClr val="00206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lang="en-US" sz="2000" b="1">
              <a:solidFill>
                <a:schemeClr val="lt1"/>
              </a:solidFill>
              <a:latin typeface="+mn-lt"/>
              <a:ea typeface="+mn-lt"/>
              <a:cs typeface="+mn-lt"/>
            </a:rPr>
            <a:t>Sexual Abuse Assessment &amp; Treatment Service (SAATS) Vendor Report 2025	</a:t>
          </a:r>
          <a:r>
            <a:rPr lang="en-US" sz="2300" b="1">
              <a:solidFill>
                <a:schemeClr val="lt1"/>
              </a:solidFill>
              <a:latin typeface="+mn-lt"/>
              <a:ea typeface="+mn-lt"/>
              <a:cs typeface="+mn-lt"/>
            </a:rPr>
            <a:t> </a:t>
          </a:r>
          <a:r>
            <a:rPr lang="en-US" sz="2000" b="1">
              <a:solidFill>
                <a:schemeClr val="lt1"/>
              </a:solidFill>
              <a:latin typeface="+mn-lt"/>
              <a:ea typeface="+mn-lt"/>
              <a:cs typeface="+mn-lt"/>
            </a:rPr>
            <a:t> </a:t>
          </a:r>
          <a:r>
            <a:rPr lang="en-US" sz="1800" b="0" i="1">
              <a:solidFill>
                <a:schemeClr val="lt1"/>
              </a:solidFill>
              <a:latin typeface="+mn-lt"/>
              <a:ea typeface="+mn-lt"/>
              <a:cs typeface="+mn-lt"/>
            </a:rPr>
            <a:t>Non-ACC45 Claims and Infrastructure Costs</a:t>
          </a:r>
        </a:p>
      </xdr:txBody>
    </xdr:sp>
    <xdr:clientData/>
  </xdr:twoCellAnchor>
  <xdr:twoCellAnchor editAs="oneCell">
    <xdr:from>
      <xdr:col>4</xdr:col>
      <xdr:colOff>1095375</xdr:colOff>
      <xdr:row>8</xdr:row>
      <xdr:rowOff>133350</xdr:rowOff>
    </xdr:from>
    <xdr:to>
      <xdr:col>7</xdr:col>
      <xdr:colOff>101600</xdr:colOff>
      <xdr:row>13</xdr:row>
      <xdr:rowOff>120650</xdr:rowOff>
    </xdr:to>
    <xdr:pic>
      <xdr:nvPicPr>
        <xdr:cNvPr id="3" name="Picture 2">
          <a:extLst>
            <a:ext uri="{FF2B5EF4-FFF2-40B4-BE49-F238E27FC236}">
              <a16:creationId xmlns:a16="http://schemas.microsoft.com/office/drawing/2014/main" id="{C8F98430-899A-6FAA-C8CE-E18724601988}"/>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3676650" y="1504950"/>
          <a:ext cx="2771775" cy="8477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P113"/>
  <sheetViews>
    <sheetView showGridLines="0" tabSelected="1" zoomScale="115" zoomScaleNormal="115" workbookViewId="0">
      <selection activeCell="L58" sqref="L58"/>
    </sheetView>
  </sheetViews>
  <sheetFormatPr defaultRowHeight="13.5" x14ac:dyDescent="0.3"/>
  <cols>
    <col min="1" max="2" width="2.54296875" style="1" customWidth="1"/>
    <col min="3" max="3" width="21" style="1" customWidth="1"/>
    <col min="4" max="4" width="12.54296875" style="1" customWidth="1"/>
    <col min="5" max="5" width="17.54296875" style="1" customWidth="1"/>
    <col min="6" max="6" width="20.54296875" style="1" customWidth="1"/>
    <col min="7" max="7" width="18.26953125" style="64" customWidth="1"/>
    <col min="8" max="8" width="3.54296875" style="1" customWidth="1"/>
    <col min="9" max="9" width="17.54296875" style="1" customWidth="1"/>
    <col min="10" max="10" width="56.81640625" style="1" customWidth="1"/>
    <col min="11" max="11" width="9.1796875" style="1" customWidth="1"/>
    <col min="12" max="12" width="15.1796875" style="1" customWidth="1"/>
    <col min="13" max="13" width="2.81640625" style="1" customWidth="1"/>
    <col min="14" max="14" width="9.1796875" style="1" customWidth="1"/>
    <col min="15" max="15" width="15" style="1" bestFit="1" customWidth="1"/>
    <col min="16" max="16" width="21.54296875" style="1" customWidth="1"/>
    <col min="17" max="257" width="9.1796875" style="1"/>
    <col min="258" max="258" width="3.453125" style="1" customWidth="1"/>
    <col min="259" max="259" width="25.26953125" style="1" customWidth="1"/>
    <col min="260" max="260" width="12.54296875" style="1" customWidth="1"/>
    <col min="261" max="261" width="17.54296875" style="1" customWidth="1"/>
    <col min="262" max="262" width="9.1796875" style="1"/>
    <col min="263" max="263" width="15.1796875" style="1" customWidth="1"/>
    <col min="264" max="264" width="3.54296875" style="1" customWidth="1"/>
    <col min="265" max="265" width="17.54296875" style="1" customWidth="1"/>
    <col min="266" max="266" width="42.54296875" style="1" customWidth="1"/>
    <col min="267" max="267" width="9.1796875" style="1"/>
    <col min="268" max="268" width="15.1796875" style="1" customWidth="1"/>
    <col min="269" max="269" width="2.81640625" style="1" customWidth="1"/>
    <col min="270" max="271" width="9.1796875" style="1"/>
    <col min="272" max="272" width="21.54296875" style="1" customWidth="1"/>
    <col min="273" max="513" width="9.1796875" style="1"/>
    <col min="514" max="514" width="3.453125" style="1" customWidth="1"/>
    <col min="515" max="515" width="25.26953125" style="1" customWidth="1"/>
    <col min="516" max="516" width="12.54296875" style="1" customWidth="1"/>
    <col min="517" max="517" width="17.54296875" style="1" customWidth="1"/>
    <col min="518" max="518" width="9.1796875" style="1"/>
    <col min="519" max="519" width="15.1796875" style="1" customWidth="1"/>
    <col min="520" max="520" width="3.54296875" style="1" customWidth="1"/>
    <col min="521" max="521" width="17.54296875" style="1" customWidth="1"/>
    <col min="522" max="522" width="42.54296875" style="1" customWidth="1"/>
    <col min="523" max="523" width="9.1796875" style="1"/>
    <col min="524" max="524" width="15.1796875" style="1" customWidth="1"/>
    <col min="525" max="525" width="2.81640625" style="1" customWidth="1"/>
    <col min="526" max="527" width="9.1796875" style="1"/>
    <col min="528" max="528" width="21.54296875" style="1" customWidth="1"/>
    <col min="529" max="769" width="9.1796875" style="1"/>
    <col min="770" max="770" width="3.453125" style="1" customWidth="1"/>
    <col min="771" max="771" width="25.26953125" style="1" customWidth="1"/>
    <col min="772" max="772" width="12.54296875" style="1" customWidth="1"/>
    <col min="773" max="773" width="17.54296875" style="1" customWidth="1"/>
    <col min="774" max="774" width="9.1796875" style="1"/>
    <col min="775" max="775" width="15.1796875" style="1" customWidth="1"/>
    <col min="776" max="776" width="3.54296875" style="1" customWidth="1"/>
    <col min="777" max="777" width="17.54296875" style="1" customWidth="1"/>
    <col min="778" max="778" width="42.54296875" style="1" customWidth="1"/>
    <col min="779" max="779" width="9.1796875" style="1"/>
    <col min="780" max="780" width="15.1796875" style="1" customWidth="1"/>
    <col min="781" max="781" width="2.81640625" style="1" customWidth="1"/>
    <col min="782" max="783" width="9.1796875" style="1"/>
    <col min="784" max="784" width="21.54296875" style="1" customWidth="1"/>
    <col min="785" max="1025" width="9.1796875" style="1"/>
    <col min="1026" max="1026" width="3.453125" style="1" customWidth="1"/>
    <col min="1027" max="1027" width="25.26953125" style="1" customWidth="1"/>
    <col min="1028" max="1028" width="12.54296875" style="1" customWidth="1"/>
    <col min="1029" max="1029" width="17.54296875" style="1" customWidth="1"/>
    <col min="1030" max="1030" width="9.1796875" style="1"/>
    <col min="1031" max="1031" width="15.1796875" style="1" customWidth="1"/>
    <col min="1032" max="1032" width="3.54296875" style="1" customWidth="1"/>
    <col min="1033" max="1033" width="17.54296875" style="1" customWidth="1"/>
    <col min="1034" max="1034" width="42.54296875" style="1" customWidth="1"/>
    <col min="1035" max="1035" width="9.1796875" style="1"/>
    <col min="1036" max="1036" width="15.1796875" style="1" customWidth="1"/>
    <col min="1037" max="1037" width="2.81640625" style="1" customWidth="1"/>
    <col min="1038" max="1039" width="9.1796875" style="1"/>
    <col min="1040" max="1040" width="21.54296875" style="1" customWidth="1"/>
    <col min="1041" max="1281" width="9.1796875" style="1"/>
    <col min="1282" max="1282" width="3.453125" style="1" customWidth="1"/>
    <col min="1283" max="1283" width="25.26953125" style="1" customWidth="1"/>
    <col min="1284" max="1284" width="12.54296875" style="1" customWidth="1"/>
    <col min="1285" max="1285" width="17.54296875" style="1" customWidth="1"/>
    <col min="1286" max="1286" width="9.1796875" style="1"/>
    <col min="1287" max="1287" width="15.1796875" style="1" customWidth="1"/>
    <col min="1288" max="1288" width="3.54296875" style="1" customWidth="1"/>
    <col min="1289" max="1289" width="17.54296875" style="1" customWidth="1"/>
    <col min="1290" max="1290" width="42.54296875" style="1" customWidth="1"/>
    <col min="1291" max="1291" width="9.1796875" style="1"/>
    <col min="1292" max="1292" width="15.1796875" style="1" customWidth="1"/>
    <col min="1293" max="1293" width="2.81640625" style="1" customWidth="1"/>
    <col min="1294" max="1295" width="9.1796875" style="1"/>
    <col min="1296" max="1296" width="21.54296875" style="1" customWidth="1"/>
    <col min="1297" max="1537" width="9.1796875" style="1"/>
    <col min="1538" max="1538" width="3.453125" style="1" customWidth="1"/>
    <col min="1539" max="1539" width="25.26953125" style="1" customWidth="1"/>
    <col min="1540" max="1540" width="12.54296875" style="1" customWidth="1"/>
    <col min="1541" max="1541" width="17.54296875" style="1" customWidth="1"/>
    <col min="1542" max="1542" width="9.1796875" style="1"/>
    <col min="1543" max="1543" width="15.1796875" style="1" customWidth="1"/>
    <col min="1544" max="1544" width="3.54296875" style="1" customWidth="1"/>
    <col min="1545" max="1545" width="17.54296875" style="1" customWidth="1"/>
    <col min="1546" max="1546" width="42.54296875" style="1" customWidth="1"/>
    <col min="1547" max="1547" width="9.1796875" style="1"/>
    <col min="1548" max="1548" width="15.1796875" style="1" customWidth="1"/>
    <col min="1549" max="1549" width="2.81640625" style="1" customWidth="1"/>
    <col min="1550" max="1551" width="9.1796875" style="1"/>
    <col min="1552" max="1552" width="21.54296875" style="1" customWidth="1"/>
    <col min="1553" max="1793" width="9.1796875" style="1"/>
    <col min="1794" max="1794" width="3.453125" style="1" customWidth="1"/>
    <col min="1795" max="1795" width="25.26953125" style="1" customWidth="1"/>
    <col min="1796" max="1796" width="12.54296875" style="1" customWidth="1"/>
    <col min="1797" max="1797" width="17.54296875" style="1" customWidth="1"/>
    <col min="1798" max="1798" width="9.1796875" style="1"/>
    <col min="1799" max="1799" width="15.1796875" style="1" customWidth="1"/>
    <col min="1800" max="1800" width="3.54296875" style="1" customWidth="1"/>
    <col min="1801" max="1801" width="17.54296875" style="1" customWidth="1"/>
    <col min="1802" max="1802" width="42.54296875" style="1" customWidth="1"/>
    <col min="1803" max="1803" width="9.1796875" style="1"/>
    <col min="1804" max="1804" width="15.1796875" style="1" customWidth="1"/>
    <col min="1805" max="1805" width="2.81640625" style="1" customWidth="1"/>
    <col min="1806" max="1807" width="9.1796875" style="1"/>
    <col min="1808" max="1808" width="21.54296875" style="1" customWidth="1"/>
    <col min="1809" max="2049" width="9.1796875" style="1"/>
    <col min="2050" max="2050" width="3.453125" style="1" customWidth="1"/>
    <col min="2051" max="2051" width="25.26953125" style="1" customWidth="1"/>
    <col min="2052" max="2052" width="12.54296875" style="1" customWidth="1"/>
    <col min="2053" max="2053" width="17.54296875" style="1" customWidth="1"/>
    <col min="2054" max="2054" width="9.1796875" style="1"/>
    <col min="2055" max="2055" width="15.1796875" style="1" customWidth="1"/>
    <col min="2056" max="2056" width="3.54296875" style="1" customWidth="1"/>
    <col min="2057" max="2057" width="17.54296875" style="1" customWidth="1"/>
    <col min="2058" max="2058" width="42.54296875" style="1" customWidth="1"/>
    <col min="2059" max="2059" width="9.1796875" style="1"/>
    <col min="2060" max="2060" width="15.1796875" style="1" customWidth="1"/>
    <col min="2061" max="2061" width="2.81640625" style="1" customWidth="1"/>
    <col min="2062" max="2063" width="9.1796875" style="1"/>
    <col min="2064" max="2064" width="21.54296875" style="1" customWidth="1"/>
    <col min="2065" max="2305" width="9.1796875" style="1"/>
    <col min="2306" max="2306" width="3.453125" style="1" customWidth="1"/>
    <col min="2307" max="2307" width="25.26953125" style="1" customWidth="1"/>
    <col min="2308" max="2308" width="12.54296875" style="1" customWidth="1"/>
    <col min="2309" max="2309" width="17.54296875" style="1" customWidth="1"/>
    <col min="2310" max="2310" width="9.1796875" style="1"/>
    <col min="2311" max="2311" width="15.1796875" style="1" customWidth="1"/>
    <col min="2312" max="2312" width="3.54296875" style="1" customWidth="1"/>
    <col min="2313" max="2313" width="17.54296875" style="1" customWidth="1"/>
    <col min="2314" max="2314" width="42.54296875" style="1" customWidth="1"/>
    <col min="2315" max="2315" width="9.1796875" style="1"/>
    <col min="2316" max="2316" width="15.1796875" style="1" customWidth="1"/>
    <col min="2317" max="2317" width="2.81640625" style="1" customWidth="1"/>
    <col min="2318" max="2319" width="9.1796875" style="1"/>
    <col min="2320" max="2320" width="21.54296875" style="1" customWidth="1"/>
    <col min="2321" max="2561" width="9.1796875" style="1"/>
    <col min="2562" max="2562" width="3.453125" style="1" customWidth="1"/>
    <col min="2563" max="2563" width="25.26953125" style="1" customWidth="1"/>
    <col min="2564" max="2564" width="12.54296875" style="1" customWidth="1"/>
    <col min="2565" max="2565" width="17.54296875" style="1" customWidth="1"/>
    <col min="2566" max="2566" width="9.1796875" style="1"/>
    <col min="2567" max="2567" width="15.1796875" style="1" customWidth="1"/>
    <col min="2568" max="2568" width="3.54296875" style="1" customWidth="1"/>
    <col min="2569" max="2569" width="17.54296875" style="1" customWidth="1"/>
    <col min="2570" max="2570" width="42.54296875" style="1" customWidth="1"/>
    <col min="2571" max="2571" width="9.1796875" style="1"/>
    <col min="2572" max="2572" width="15.1796875" style="1" customWidth="1"/>
    <col min="2573" max="2573" width="2.81640625" style="1" customWidth="1"/>
    <col min="2574" max="2575" width="9.1796875" style="1"/>
    <col min="2576" max="2576" width="21.54296875" style="1" customWidth="1"/>
    <col min="2577" max="2817" width="9.1796875" style="1"/>
    <col min="2818" max="2818" width="3.453125" style="1" customWidth="1"/>
    <col min="2819" max="2819" width="25.26953125" style="1" customWidth="1"/>
    <col min="2820" max="2820" width="12.54296875" style="1" customWidth="1"/>
    <col min="2821" max="2821" width="17.54296875" style="1" customWidth="1"/>
    <col min="2822" max="2822" width="9.1796875" style="1"/>
    <col min="2823" max="2823" width="15.1796875" style="1" customWidth="1"/>
    <col min="2824" max="2824" width="3.54296875" style="1" customWidth="1"/>
    <col min="2825" max="2825" width="17.54296875" style="1" customWidth="1"/>
    <col min="2826" max="2826" width="42.54296875" style="1" customWidth="1"/>
    <col min="2827" max="2827" width="9.1796875" style="1"/>
    <col min="2828" max="2828" width="15.1796875" style="1" customWidth="1"/>
    <col min="2829" max="2829" width="2.81640625" style="1" customWidth="1"/>
    <col min="2830" max="2831" width="9.1796875" style="1"/>
    <col min="2832" max="2832" width="21.54296875" style="1" customWidth="1"/>
    <col min="2833" max="3073" width="9.1796875" style="1"/>
    <col min="3074" max="3074" width="3.453125" style="1" customWidth="1"/>
    <col min="3075" max="3075" width="25.26953125" style="1" customWidth="1"/>
    <col min="3076" max="3076" width="12.54296875" style="1" customWidth="1"/>
    <col min="3077" max="3077" width="17.54296875" style="1" customWidth="1"/>
    <col min="3078" max="3078" width="9.1796875" style="1"/>
    <col min="3079" max="3079" width="15.1796875" style="1" customWidth="1"/>
    <col min="3080" max="3080" width="3.54296875" style="1" customWidth="1"/>
    <col min="3081" max="3081" width="17.54296875" style="1" customWidth="1"/>
    <col min="3082" max="3082" width="42.54296875" style="1" customWidth="1"/>
    <col min="3083" max="3083" width="9.1796875" style="1"/>
    <col min="3084" max="3084" width="15.1796875" style="1" customWidth="1"/>
    <col min="3085" max="3085" width="2.81640625" style="1" customWidth="1"/>
    <col min="3086" max="3087" width="9.1796875" style="1"/>
    <col min="3088" max="3088" width="21.54296875" style="1" customWidth="1"/>
    <col min="3089" max="3329" width="9.1796875" style="1"/>
    <col min="3330" max="3330" width="3.453125" style="1" customWidth="1"/>
    <col min="3331" max="3331" width="25.26953125" style="1" customWidth="1"/>
    <col min="3332" max="3332" width="12.54296875" style="1" customWidth="1"/>
    <col min="3333" max="3333" width="17.54296875" style="1" customWidth="1"/>
    <col min="3334" max="3334" width="9.1796875" style="1"/>
    <col min="3335" max="3335" width="15.1796875" style="1" customWidth="1"/>
    <col min="3336" max="3336" width="3.54296875" style="1" customWidth="1"/>
    <col min="3337" max="3337" width="17.54296875" style="1" customWidth="1"/>
    <col min="3338" max="3338" width="42.54296875" style="1" customWidth="1"/>
    <col min="3339" max="3339" width="9.1796875" style="1"/>
    <col min="3340" max="3340" width="15.1796875" style="1" customWidth="1"/>
    <col min="3341" max="3341" width="2.81640625" style="1" customWidth="1"/>
    <col min="3342" max="3343" width="9.1796875" style="1"/>
    <col min="3344" max="3344" width="21.54296875" style="1" customWidth="1"/>
    <col min="3345" max="3585" width="9.1796875" style="1"/>
    <col min="3586" max="3586" width="3.453125" style="1" customWidth="1"/>
    <col min="3587" max="3587" width="25.26953125" style="1" customWidth="1"/>
    <col min="3588" max="3588" width="12.54296875" style="1" customWidth="1"/>
    <col min="3589" max="3589" width="17.54296875" style="1" customWidth="1"/>
    <col min="3590" max="3590" width="9.1796875" style="1"/>
    <col min="3591" max="3591" width="15.1796875" style="1" customWidth="1"/>
    <col min="3592" max="3592" width="3.54296875" style="1" customWidth="1"/>
    <col min="3593" max="3593" width="17.54296875" style="1" customWidth="1"/>
    <col min="3594" max="3594" width="42.54296875" style="1" customWidth="1"/>
    <col min="3595" max="3595" width="9.1796875" style="1"/>
    <col min="3596" max="3596" width="15.1796875" style="1" customWidth="1"/>
    <col min="3597" max="3597" width="2.81640625" style="1" customWidth="1"/>
    <col min="3598" max="3599" width="9.1796875" style="1"/>
    <col min="3600" max="3600" width="21.54296875" style="1" customWidth="1"/>
    <col min="3601" max="3841" width="9.1796875" style="1"/>
    <col min="3842" max="3842" width="3.453125" style="1" customWidth="1"/>
    <col min="3843" max="3843" width="25.26953125" style="1" customWidth="1"/>
    <col min="3844" max="3844" width="12.54296875" style="1" customWidth="1"/>
    <col min="3845" max="3845" width="17.54296875" style="1" customWidth="1"/>
    <col min="3846" max="3846" width="9.1796875" style="1"/>
    <col min="3847" max="3847" width="15.1796875" style="1" customWidth="1"/>
    <col min="3848" max="3848" width="3.54296875" style="1" customWidth="1"/>
    <col min="3849" max="3849" width="17.54296875" style="1" customWidth="1"/>
    <col min="3850" max="3850" width="42.54296875" style="1" customWidth="1"/>
    <col min="3851" max="3851" width="9.1796875" style="1"/>
    <col min="3852" max="3852" width="15.1796875" style="1" customWidth="1"/>
    <col min="3853" max="3853" width="2.81640625" style="1" customWidth="1"/>
    <col min="3854" max="3855" width="9.1796875" style="1"/>
    <col min="3856" max="3856" width="21.54296875" style="1" customWidth="1"/>
    <col min="3857" max="4097" width="9.1796875" style="1"/>
    <col min="4098" max="4098" width="3.453125" style="1" customWidth="1"/>
    <col min="4099" max="4099" width="25.26953125" style="1" customWidth="1"/>
    <col min="4100" max="4100" width="12.54296875" style="1" customWidth="1"/>
    <col min="4101" max="4101" width="17.54296875" style="1" customWidth="1"/>
    <col min="4102" max="4102" width="9.1796875" style="1"/>
    <col min="4103" max="4103" width="15.1796875" style="1" customWidth="1"/>
    <col min="4104" max="4104" width="3.54296875" style="1" customWidth="1"/>
    <col min="4105" max="4105" width="17.54296875" style="1" customWidth="1"/>
    <col min="4106" max="4106" width="42.54296875" style="1" customWidth="1"/>
    <col min="4107" max="4107" width="9.1796875" style="1"/>
    <col min="4108" max="4108" width="15.1796875" style="1" customWidth="1"/>
    <col min="4109" max="4109" width="2.81640625" style="1" customWidth="1"/>
    <col min="4110" max="4111" width="9.1796875" style="1"/>
    <col min="4112" max="4112" width="21.54296875" style="1" customWidth="1"/>
    <col min="4113" max="4353" width="9.1796875" style="1"/>
    <col min="4354" max="4354" width="3.453125" style="1" customWidth="1"/>
    <col min="4355" max="4355" width="25.26953125" style="1" customWidth="1"/>
    <col min="4356" max="4356" width="12.54296875" style="1" customWidth="1"/>
    <col min="4357" max="4357" width="17.54296875" style="1" customWidth="1"/>
    <col min="4358" max="4358" width="9.1796875" style="1"/>
    <col min="4359" max="4359" width="15.1796875" style="1" customWidth="1"/>
    <col min="4360" max="4360" width="3.54296875" style="1" customWidth="1"/>
    <col min="4361" max="4361" width="17.54296875" style="1" customWidth="1"/>
    <col min="4362" max="4362" width="42.54296875" style="1" customWidth="1"/>
    <col min="4363" max="4363" width="9.1796875" style="1"/>
    <col min="4364" max="4364" width="15.1796875" style="1" customWidth="1"/>
    <col min="4365" max="4365" width="2.81640625" style="1" customWidth="1"/>
    <col min="4366" max="4367" width="9.1796875" style="1"/>
    <col min="4368" max="4368" width="21.54296875" style="1" customWidth="1"/>
    <col min="4369" max="4609" width="9.1796875" style="1"/>
    <col min="4610" max="4610" width="3.453125" style="1" customWidth="1"/>
    <col min="4611" max="4611" width="25.26953125" style="1" customWidth="1"/>
    <col min="4612" max="4612" width="12.54296875" style="1" customWidth="1"/>
    <col min="4613" max="4613" width="17.54296875" style="1" customWidth="1"/>
    <col min="4614" max="4614" width="9.1796875" style="1"/>
    <col min="4615" max="4615" width="15.1796875" style="1" customWidth="1"/>
    <col min="4616" max="4616" width="3.54296875" style="1" customWidth="1"/>
    <col min="4617" max="4617" width="17.54296875" style="1" customWidth="1"/>
    <col min="4618" max="4618" width="42.54296875" style="1" customWidth="1"/>
    <col min="4619" max="4619" width="9.1796875" style="1"/>
    <col min="4620" max="4620" width="15.1796875" style="1" customWidth="1"/>
    <col min="4621" max="4621" width="2.81640625" style="1" customWidth="1"/>
    <col min="4622" max="4623" width="9.1796875" style="1"/>
    <col min="4624" max="4624" width="21.54296875" style="1" customWidth="1"/>
    <col min="4625" max="4865" width="9.1796875" style="1"/>
    <col min="4866" max="4866" width="3.453125" style="1" customWidth="1"/>
    <col min="4867" max="4867" width="25.26953125" style="1" customWidth="1"/>
    <col min="4868" max="4868" width="12.54296875" style="1" customWidth="1"/>
    <col min="4869" max="4869" width="17.54296875" style="1" customWidth="1"/>
    <col min="4870" max="4870" width="9.1796875" style="1"/>
    <col min="4871" max="4871" width="15.1796875" style="1" customWidth="1"/>
    <col min="4872" max="4872" width="3.54296875" style="1" customWidth="1"/>
    <col min="4873" max="4873" width="17.54296875" style="1" customWidth="1"/>
    <col min="4874" max="4874" width="42.54296875" style="1" customWidth="1"/>
    <col min="4875" max="4875" width="9.1796875" style="1"/>
    <col min="4876" max="4876" width="15.1796875" style="1" customWidth="1"/>
    <col min="4877" max="4877" width="2.81640625" style="1" customWidth="1"/>
    <col min="4878" max="4879" width="9.1796875" style="1"/>
    <col min="4880" max="4880" width="21.54296875" style="1" customWidth="1"/>
    <col min="4881" max="5121" width="9.1796875" style="1"/>
    <col min="5122" max="5122" width="3.453125" style="1" customWidth="1"/>
    <col min="5123" max="5123" width="25.26953125" style="1" customWidth="1"/>
    <col min="5124" max="5124" width="12.54296875" style="1" customWidth="1"/>
    <col min="5125" max="5125" width="17.54296875" style="1" customWidth="1"/>
    <col min="5126" max="5126" width="9.1796875" style="1"/>
    <col min="5127" max="5127" width="15.1796875" style="1" customWidth="1"/>
    <col min="5128" max="5128" width="3.54296875" style="1" customWidth="1"/>
    <col min="5129" max="5129" width="17.54296875" style="1" customWidth="1"/>
    <col min="5130" max="5130" width="42.54296875" style="1" customWidth="1"/>
    <col min="5131" max="5131" width="9.1796875" style="1"/>
    <col min="5132" max="5132" width="15.1796875" style="1" customWidth="1"/>
    <col min="5133" max="5133" width="2.81640625" style="1" customWidth="1"/>
    <col min="5134" max="5135" width="9.1796875" style="1"/>
    <col min="5136" max="5136" width="21.54296875" style="1" customWidth="1"/>
    <col min="5137" max="5377" width="9.1796875" style="1"/>
    <col min="5378" max="5378" width="3.453125" style="1" customWidth="1"/>
    <col min="5379" max="5379" width="25.26953125" style="1" customWidth="1"/>
    <col min="5380" max="5380" width="12.54296875" style="1" customWidth="1"/>
    <col min="5381" max="5381" width="17.54296875" style="1" customWidth="1"/>
    <col min="5382" max="5382" width="9.1796875" style="1"/>
    <col min="5383" max="5383" width="15.1796875" style="1" customWidth="1"/>
    <col min="5384" max="5384" width="3.54296875" style="1" customWidth="1"/>
    <col min="5385" max="5385" width="17.54296875" style="1" customWidth="1"/>
    <col min="5386" max="5386" width="42.54296875" style="1" customWidth="1"/>
    <col min="5387" max="5387" width="9.1796875" style="1"/>
    <col min="5388" max="5388" width="15.1796875" style="1" customWidth="1"/>
    <col min="5389" max="5389" width="2.81640625" style="1" customWidth="1"/>
    <col min="5390" max="5391" width="9.1796875" style="1"/>
    <col min="5392" max="5392" width="21.54296875" style="1" customWidth="1"/>
    <col min="5393" max="5633" width="9.1796875" style="1"/>
    <col min="5634" max="5634" width="3.453125" style="1" customWidth="1"/>
    <col min="5635" max="5635" width="25.26953125" style="1" customWidth="1"/>
    <col min="5636" max="5636" width="12.54296875" style="1" customWidth="1"/>
    <col min="5637" max="5637" width="17.54296875" style="1" customWidth="1"/>
    <col min="5638" max="5638" width="9.1796875" style="1"/>
    <col min="5639" max="5639" width="15.1796875" style="1" customWidth="1"/>
    <col min="5640" max="5640" width="3.54296875" style="1" customWidth="1"/>
    <col min="5641" max="5641" width="17.54296875" style="1" customWidth="1"/>
    <col min="5642" max="5642" width="42.54296875" style="1" customWidth="1"/>
    <col min="5643" max="5643" width="9.1796875" style="1"/>
    <col min="5644" max="5644" width="15.1796875" style="1" customWidth="1"/>
    <col min="5645" max="5645" width="2.81640625" style="1" customWidth="1"/>
    <col min="5646" max="5647" width="9.1796875" style="1"/>
    <col min="5648" max="5648" width="21.54296875" style="1" customWidth="1"/>
    <col min="5649" max="5889" width="9.1796875" style="1"/>
    <col min="5890" max="5890" width="3.453125" style="1" customWidth="1"/>
    <col min="5891" max="5891" width="25.26953125" style="1" customWidth="1"/>
    <col min="5892" max="5892" width="12.54296875" style="1" customWidth="1"/>
    <col min="5893" max="5893" width="17.54296875" style="1" customWidth="1"/>
    <col min="5894" max="5894" width="9.1796875" style="1"/>
    <col min="5895" max="5895" width="15.1796875" style="1" customWidth="1"/>
    <col min="5896" max="5896" width="3.54296875" style="1" customWidth="1"/>
    <col min="5897" max="5897" width="17.54296875" style="1" customWidth="1"/>
    <col min="5898" max="5898" width="42.54296875" style="1" customWidth="1"/>
    <col min="5899" max="5899" width="9.1796875" style="1"/>
    <col min="5900" max="5900" width="15.1796875" style="1" customWidth="1"/>
    <col min="5901" max="5901" width="2.81640625" style="1" customWidth="1"/>
    <col min="5902" max="5903" width="9.1796875" style="1"/>
    <col min="5904" max="5904" width="21.54296875" style="1" customWidth="1"/>
    <col min="5905" max="6145" width="9.1796875" style="1"/>
    <col min="6146" max="6146" width="3.453125" style="1" customWidth="1"/>
    <col min="6147" max="6147" width="25.26953125" style="1" customWidth="1"/>
    <col min="6148" max="6148" width="12.54296875" style="1" customWidth="1"/>
    <col min="6149" max="6149" width="17.54296875" style="1" customWidth="1"/>
    <col min="6150" max="6150" width="9.1796875" style="1"/>
    <col min="6151" max="6151" width="15.1796875" style="1" customWidth="1"/>
    <col min="6152" max="6152" width="3.54296875" style="1" customWidth="1"/>
    <col min="6153" max="6153" width="17.54296875" style="1" customWidth="1"/>
    <col min="6154" max="6154" width="42.54296875" style="1" customWidth="1"/>
    <col min="6155" max="6155" width="9.1796875" style="1"/>
    <col min="6156" max="6156" width="15.1796875" style="1" customWidth="1"/>
    <col min="6157" max="6157" width="2.81640625" style="1" customWidth="1"/>
    <col min="6158" max="6159" width="9.1796875" style="1"/>
    <col min="6160" max="6160" width="21.54296875" style="1" customWidth="1"/>
    <col min="6161" max="6401" width="9.1796875" style="1"/>
    <col min="6402" max="6402" width="3.453125" style="1" customWidth="1"/>
    <col min="6403" max="6403" width="25.26953125" style="1" customWidth="1"/>
    <col min="6404" max="6404" width="12.54296875" style="1" customWidth="1"/>
    <col min="6405" max="6405" width="17.54296875" style="1" customWidth="1"/>
    <col min="6406" max="6406" width="9.1796875" style="1"/>
    <col min="6407" max="6407" width="15.1796875" style="1" customWidth="1"/>
    <col min="6408" max="6408" width="3.54296875" style="1" customWidth="1"/>
    <col min="6409" max="6409" width="17.54296875" style="1" customWidth="1"/>
    <col min="6410" max="6410" width="42.54296875" style="1" customWidth="1"/>
    <col min="6411" max="6411" width="9.1796875" style="1"/>
    <col min="6412" max="6412" width="15.1796875" style="1" customWidth="1"/>
    <col min="6413" max="6413" width="2.81640625" style="1" customWidth="1"/>
    <col min="6414" max="6415" width="9.1796875" style="1"/>
    <col min="6416" max="6416" width="21.54296875" style="1" customWidth="1"/>
    <col min="6417" max="6657" width="9.1796875" style="1"/>
    <col min="6658" max="6658" width="3.453125" style="1" customWidth="1"/>
    <col min="6659" max="6659" width="25.26953125" style="1" customWidth="1"/>
    <col min="6660" max="6660" width="12.54296875" style="1" customWidth="1"/>
    <col min="6661" max="6661" width="17.54296875" style="1" customWidth="1"/>
    <col min="6662" max="6662" width="9.1796875" style="1"/>
    <col min="6663" max="6663" width="15.1796875" style="1" customWidth="1"/>
    <col min="6664" max="6664" width="3.54296875" style="1" customWidth="1"/>
    <col min="6665" max="6665" width="17.54296875" style="1" customWidth="1"/>
    <col min="6666" max="6666" width="42.54296875" style="1" customWidth="1"/>
    <col min="6667" max="6667" width="9.1796875" style="1"/>
    <col min="6668" max="6668" width="15.1796875" style="1" customWidth="1"/>
    <col min="6669" max="6669" width="2.81640625" style="1" customWidth="1"/>
    <col min="6670" max="6671" width="9.1796875" style="1"/>
    <col min="6672" max="6672" width="21.54296875" style="1" customWidth="1"/>
    <col min="6673" max="6913" width="9.1796875" style="1"/>
    <col min="6914" max="6914" width="3.453125" style="1" customWidth="1"/>
    <col min="6915" max="6915" width="25.26953125" style="1" customWidth="1"/>
    <col min="6916" max="6916" width="12.54296875" style="1" customWidth="1"/>
    <col min="6917" max="6917" width="17.54296875" style="1" customWidth="1"/>
    <col min="6918" max="6918" width="9.1796875" style="1"/>
    <col min="6919" max="6919" width="15.1796875" style="1" customWidth="1"/>
    <col min="6920" max="6920" width="3.54296875" style="1" customWidth="1"/>
    <col min="6921" max="6921" width="17.54296875" style="1" customWidth="1"/>
    <col min="6922" max="6922" width="42.54296875" style="1" customWidth="1"/>
    <col min="6923" max="6923" width="9.1796875" style="1"/>
    <col min="6924" max="6924" width="15.1796875" style="1" customWidth="1"/>
    <col min="6925" max="6925" width="2.81640625" style="1" customWidth="1"/>
    <col min="6926" max="6927" width="9.1796875" style="1"/>
    <col min="6928" max="6928" width="21.54296875" style="1" customWidth="1"/>
    <col min="6929" max="7169" width="9.1796875" style="1"/>
    <col min="7170" max="7170" width="3.453125" style="1" customWidth="1"/>
    <col min="7171" max="7171" width="25.26953125" style="1" customWidth="1"/>
    <col min="7172" max="7172" width="12.54296875" style="1" customWidth="1"/>
    <col min="7173" max="7173" width="17.54296875" style="1" customWidth="1"/>
    <col min="7174" max="7174" width="9.1796875" style="1"/>
    <col min="7175" max="7175" width="15.1796875" style="1" customWidth="1"/>
    <col min="7176" max="7176" width="3.54296875" style="1" customWidth="1"/>
    <col min="7177" max="7177" width="17.54296875" style="1" customWidth="1"/>
    <col min="7178" max="7178" width="42.54296875" style="1" customWidth="1"/>
    <col min="7179" max="7179" width="9.1796875" style="1"/>
    <col min="7180" max="7180" width="15.1796875" style="1" customWidth="1"/>
    <col min="7181" max="7181" width="2.81640625" style="1" customWidth="1"/>
    <col min="7182" max="7183" width="9.1796875" style="1"/>
    <col min="7184" max="7184" width="21.54296875" style="1" customWidth="1"/>
    <col min="7185" max="7425" width="9.1796875" style="1"/>
    <col min="7426" max="7426" width="3.453125" style="1" customWidth="1"/>
    <col min="7427" max="7427" width="25.26953125" style="1" customWidth="1"/>
    <col min="7428" max="7428" width="12.54296875" style="1" customWidth="1"/>
    <col min="7429" max="7429" width="17.54296875" style="1" customWidth="1"/>
    <col min="7430" max="7430" width="9.1796875" style="1"/>
    <col min="7431" max="7431" width="15.1796875" style="1" customWidth="1"/>
    <col min="7432" max="7432" width="3.54296875" style="1" customWidth="1"/>
    <col min="7433" max="7433" width="17.54296875" style="1" customWidth="1"/>
    <col min="7434" max="7434" width="42.54296875" style="1" customWidth="1"/>
    <col min="7435" max="7435" width="9.1796875" style="1"/>
    <col min="7436" max="7436" width="15.1796875" style="1" customWidth="1"/>
    <col min="7437" max="7437" width="2.81640625" style="1" customWidth="1"/>
    <col min="7438" max="7439" width="9.1796875" style="1"/>
    <col min="7440" max="7440" width="21.54296875" style="1" customWidth="1"/>
    <col min="7441" max="7681" width="9.1796875" style="1"/>
    <col min="7682" max="7682" width="3.453125" style="1" customWidth="1"/>
    <col min="7683" max="7683" width="25.26953125" style="1" customWidth="1"/>
    <col min="7684" max="7684" width="12.54296875" style="1" customWidth="1"/>
    <col min="7685" max="7685" width="17.54296875" style="1" customWidth="1"/>
    <col min="7686" max="7686" width="9.1796875" style="1"/>
    <col min="7687" max="7687" width="15.1796875" style="1" customWidth="1"/>
    <col min="7688" max="7688" width="3.54296875" style="1" customWidth="1"/>
    <col min="7689" max="7689" width="17.54296875" style="1" customWidth="1"/>
    <col min="7690" max="7690" width="42.54296875" style="1" customWidth="1"/>
    <col min="7691" max="7691" width="9.1796875" style="1"/>
    <col min="7692" max="7692" width="15.1796875" style="1" customWidth="1"/>
    <col min="7693" max="7693" width="2.81640625" style="1" customWidth="1"/>
    <col min="7694" max="7695" width="9.1796875" style="1"/>
    <col min="7696" max="7696" width="21.54296875" style="1" customWidth="1"/>
    <col min="7697" max="7937" width="9.1796875" style="1"/>
    <col min="7938" max="7938" width="3.453125" style="1" customWidth="1"/>
    <col min="7939" max="7939" width="25.26953125" style="1" customWidth="1"/>
    <col min="7940" max="7940" width="12.54296875" style="1" customWidth="1"/>
    <col min="7941" max="7941" width="17.54296875" style="1" customWidth="1"/>
    <col min="7942" max="7942" width="9.1796875" style="1"/>
    <col min="7943" max="7943" width="15.1796875" style="1" customWidth="1"/>
    <col min="7944" max="7944" width="3.54296875" style="1" customWidth="1"/>
    <col min="7945" max="7945" width="17.54296875" style="1" customWidth="1"/>
    <col min="7946" max="7946" width="42.54296875" style="1" customWidth="1"/>
    <col min="7947" max="7947" width="9.1796875" style="1"/>
    <col min="7948" max="7948" width="15.1796875" style="1" customWidth="1"/>
    <col min="7949" max="7949" width="2.81640625" style="1" customWidth="1"/>
    <col min="7950" max="7951" width="9.1796875" style="1"/>
    <col min="7952" max="7952" width="21.54296875" style="1" customWidth="1"/>
    <col min="7953" max="8193" width="9.1796875" style="1"/>
    <col min="8194" max="8194" width="3.453125" style="1" customWidth="1"/>
    <col min="8195" max="8195" width="25.26953125" style="1" customWidth="1"/>
    <col min="8196" max="8196" width="12.54296875" style="1" customWidth="1"/>
    <col min="8197" max="8197" width="17.54296875" style="1" customWidth="1"/>
    <col min="8198" max="8198" width="9.1796875" style="1"/>
    <col min="8199" max="8199" width="15.1796875" style="1" customWidth="1"/>
    <col min="8200" max="8200" width="3.54296875" style="1" customWidth="1"/>
    <col min="8201" max="8201" width="17.54296875" style="1" customWidth="1"/>
    <col min="8202" max="8202" width="42.54296875" style="1" customWidth="1"/>
    <col min="8203" max="8203" width="9.1796875" style="1"/>
    <col min="8204" max="8204" width="15.1796875" style="1" customWidth="1"/>
    <col min="8205" max="8205" width="2.81640625" style="1" customWidth="1"/>
    <col min="8206" max="8207" width="9.1796875" style="1"/>
    <col min="8208" max="8208" width="21.54296875" style="1" customWidth="1"/>
    <col min="8209" max="8449" width="9.1796875" style="1"/>
    <col min="8450" max="8450" width="3.453125" style="1" customWidth="1"/>
    <col min="8451" max="8451" width="25.26953125" style="1" customWidth="1"/>
    <col min="8452" max="8452" width="12.54296875" style="1" customWidth="1"/>
    <col min="8453" max="8453" width="17.54296875" style="1" customWidth="1"/>
    <col min="8454" max="8454" width="9.1796875" style="1"/>
    <col min="8455" max="8455" width="15.1796875" style="1" customWidth="1"/>
    <col min="8456" max="8456" width="3.54296875" style="1" customWidth="1"/>
    <col min="8457" max="8457" width="17.54296875" style="1" customWidth="1"/>
    <col min="8458" max="8458" width="42.54296875" style="1" customWidth="1"/>
    <col min="8459" max="8459" width="9.1796875" style="1"/>
    <col min="8460" max="8460" width="15.1796875" style="1" customWidth="1"/>
    <col min="8461" max="8461" width="2.81640625" style="1" customWidth="1"/>
    <col min="8462" max="8463" width="9.1796875" style="1"/>
    <col min="8464" max="8464" width="21.54296875" style="1" customWidth="1"/>
    <col min="8465" max="8705" width="9.1796875" style="1"/>
    <col min="8706" max="8706" width="3.453125" style="1" customWidth="1"/>
    <col min="8707" max="8707" width="25.26953125" style="1" customWidth="1"/>
    <col min="8708" max="8708" width="12.54296875" style="1" customWidth="1"/>
    <col min="8709" max="8709" width="17.54296875" style="1" customWidth="1"/>
    <col min="8710" max="8710" width="9.1796875" style="1"/>
    <col min="8711" max="8711" width="15.1796875" style="1" customWidth="1"/>
    <col min="8712" max="8712" width="3.54296875" style="1" customWidth="1"/>
    <col min="8713" max="8713" width="17.54296875" style="1" customWidth="1"/>
    <col min="8714" max="8714" width="42.54296875" style="1" customWidth="1"/>
    <col min="8715" max="8715" width="9.1796875" style="1"/>
    <col min="8716" max="8716" width="15.1796875" style="1" customWidth="1"/>
    <col min="8717" max="8717" width="2.81640625" style="1" customWidth="1"/>
    <col min="8718" max="8719" width="9.1796875" style="1"/>
    <col min="8720" max="8720" width="21.54296875" style="1" customWidth="1"/>
    <col min="8721" max="8961" width="9.1796875" style="1"/>
    <col min="8962" max="8962" width="3.453125" style="1" customWidth="1"/>
    <col min="8963" max="8963" width="25.26953125" style="1" customWidth="1"/>
    <col min="8964" max="8964" width="12.54296875" style="1" customWidth="1"/>
    <col min="8965" max="8965" width="17.54296875" style="1" customWidth="1"/>
    <col min="8966" max="8966" width="9.1796875" style="1"/>
    <col min="8967" max="8967" width="15.1796875" style="1" customWidth="1"/>
    <col min="8968" max="8968" width="3.54296875" style="1" customWidth="1"/>
    <col min="8969" max="8969" width="17.54296875" style="1" customWidth="1"/>
    <col min="8970" max="8970" width="42.54296875" style="1" customWidth="1"/>
    <col min="8971" max="8971" width="9.1796875" style="1"/>
    <col min="8972" max="8972" width="15.1796875" style="1" customWidth="1"/>
    <col min="8973" max="8973" width="2.81640625" style="1" customWidth="1"/>
    <col min="8974" max="8975" width="9.1796875" style="1"/>
    <col min="8976" max="8976" width="21.54296875" style="1" customWidth="1"/>
    <col min="8977" max="9217" width="9.1796875" style="1"/>
    <col min="9218" max="9218" width="3.453125" style="1" customWidth="1"/>
    <col min="9219" max="9219" width="25.26953125" style="1" customWidth="1"/>
    <col min="9220" max="9220" width="12.54296875" style="1" customWidth="1"/>
    <col min="9221" max="9221" width="17.54296875" style="1" customWidth="1"/>
    <col min="9222" max="9222" width="9.1796875" style="1"/>
    <col min="9223" max="9223" width="15.1796875" style="1" customWidth="1"/>
    <col min="9224" max="9224" width="3.54296875" style="1" customWidth="1"/>
    <col min="9225" max="9225" width="17.54296875" style="1" customWidth="1"/>
    <col min="9226" max="9226" width="42.54296875" style="1" customWidth="1"/>
    <col min="9227" max="9227" width="9.1796875" style="1"/>
    <col min="9228" max="9228" width="15.1796875" style="1" customWidth="1"/>
    <col min="9229" max="9229" width="2.81640625" style="1" customWidth="1"/>
    <col min="9230" max="9231" width="9.1796875" style="1"/>
    <col min="9232" max="9232" width="21.54296875" style="1" customWidth="1"/>
    <col min="9233" max="9473" width="9.1796875" style="1"/>
    <col min="9474" max="9474" width="3.453125" style="1" customWidth="1"/>
    <col min="9475" max="9475" width="25.26953125" style="1" customWidth="1"/>
    <col min="9476" max="9476" width="12.54296875" style="1" customWidth="1"/>
    <col min="9477" max="9477" width="17.54296875" style="1" customWidth="1"/>
    <col min="9478" max="9478" width="9.1796875" style="1"/>
    <col min="9479" max="9479" width="15.1796875" style="1" customWidth="1"/>
    <col min="9480" max="9480" width="3.54296875" style="1" customWidth="1"/>
    <col min="9481" max="9481" width="17.54296875" style="1" customWidth="1"/>
    <col min="9482" max="9482" width="42.54296875" style="1" customWidth="1"/>
    <col min="9483" max="9483" width="9.1796875" style="1"/>
    <col min="9484" max="9484" width="15.1796875" style="1" customWidth="1"/>
    <col min="9485" max="9485" width="2.81640625" style="1" customWidth="1"/>
    <col min="9486" max="9487" width="9.1796875" style="1"/>
    <col min="9488" max="9488" width="21.54296875" style="1" customWidth="1"/>
    <col min="9489" max="9729" width="9.1796875" style="1"/>
    <col min="9730" max="9730" width="3.453125" style="1" customWidth="1"/>
    <col min="9731" max="9731" width="25.26953125" style="1" customWidth="1"/>
    <col min="9732" max="9732" width="12.54296875" style="1" customWidth="1"/>
    <col min="9733" max="9733" width="17.54296875" style="1" customWidth="1"/>
    <col min="9734" max="9734" width="9.1796875" style="1"/>
    <col min="9735" max="9735" width="15.1796875" style="1" customWidth="1"/>
    <col min="9736" max="9736" width="3.54296875" style="1" customWidth="1"/>
    <col min="9737" max="9737" width="17.54296875" style="1" customWidth="1"/>
    <col min="9738" max="9738" width="42.54296875" style="1" customWidth="1"/>
    <col min="9739" max="9739" width="9.1796875" style="1"/>
    <col min="9740" max="9740" width="15.1796875" style="1" customWidth="1"/>
    <col min="9741" max="9741" width="2.81640625" style="1" customWidth="1"/>
    <col min="9742" max="9743" width="9.1796875" style="1"/>
    <col min="9744" max="9744" width="21.54296875" style="1" customWidth="1"/>
    <col min="9745" max="9985" width="9.1796875" style="1"/>
    <col min="9986" max="9986" width="3.453125" style="1" customWidth="1"/>
    <col min="9987" max="9987" width="25.26953125" style="1" customWidth="1"/>
    <col min="9988" max="9988" width="12.54296875" style="1" customWidth="1"/>
    <col min="9989" max="9989" width="17.54296875" style="1" customWidth="1"/>
    <col min="9990" max="9990" width="9.1796875" style="1"/>
    <col min="9991" max="9991" width="15.1796875" style="1" customWidth="1"/>
    <col min="9992" max="9992" width="3.54296875" style="1" customWidth="1"/>
    <col min="9993" max="9993" width="17.54296875" style="1" customWidth="1"/>
    <col min="9994" max="9994" width="42.54296875" style="1" customWidth="1"/>
    <col min="9995" max="9995" width="9.1796875" style="1"/>
    <col min="9996" max="9996" width="15.1796875" style="1" customWidth="1"/>
    <col min="9997" max="9997" width="2.81640625" style="1" customWidth="1"/>
    <col min="9998" max="9999" width="9.1796875" style="1"/>
    <col min="10000" max="10000" width="21.54296875" style="1" customWidth="1"/>
    <col min="10001" max="10241" width="9.1796875" style="1"/>
    <col min="10242" max="10242" width="3.453125" style="1" customWidth="1"/>
    <col min="10243" max="10243" width="25.26953125" style="1" customWidth="1"/>
    <col min="10244" max="10244" width="12.54296875" style="1" customWidth="1"/>
    <col min="10245" max="10245" width="17.54296875" style="1" customWidth="1"/>
    <col min="10246" max="10246" width="9.1796875" style="1"/>
    <col min="10247" max="10247" width="15.1796875" style="1" customWidth="1"/>
    <col min="10248" max="10248" width="3.54296875" style="1" customWidth="1"/>
    <col min="10249" max="10249" width="17.54296875" style="1" customWidth="1"/>
    <col min="10250" max="10250" width="42.54296875" style="1" customWidth="1"/>
    <col min="10251" max="10251" width="9.1796875" style="1"/>
    <col min="10252" max="10252" width="15.1796875" style="1" customWidth="1"/>
    <col min="10253" max="10253" width="2.81640625" style="1" customWidth="1"/>
    <col min="10254" max="10255" width="9.1796875" style="1"/>
    <col min="10256" max="10256" width="21.54296875" style="1" customWidth="1"/>
    <col min="10257" max="10497" width="9.1796875" style="1"/>
    <col min="10498" max="10498" width="3.453125" style="1" customWidth="1"/>
    <col min="10499" max="10499" width="25.26953125" style="1" customWidth="1"/>
    <col min="10500" max="10500" width="12.54296875" style="1" customWidth="1"/>
    <col min="10501" max="10501" width="17.54296875" style="1" customWidth="1"/>
    <col min="10502" max="10502" width="9.1796875" style="1"/>
    <col min="10503" max="10503" width="15.1796875" style="1" customWidth="1"/>
    <col min="10504" max="10504" width="3.54296875" style="1" customWidth="1"/>
    <col min="10505" max="10505" width="17.54296875" style="1" customWidth="1"/>
    <col min="10506" max="10506" width="42.54296875" style="1" customWidth="1"/>
    <col min="10507" max="10507" width="9.1796875" style="1"/>
    <col min="10508" max="10508" width="15.1796875" style="1" customWidth="1"/>
    <col min="10509" max="10509" width="2.81640625" style="1" customWidth="1"/>
    <col min="10510" max="10511" width="9.1796875" style="1"/>
    <col min="10512" max="10512" width="21.54296875" style="1" customWidth="1"/>
    <col min="10513" max="10753" width="9.1796875" style="1"/>
    <col min="10754" max="10754" width="3.453125" style="1" customWidth="1"/>
    <col min="10755" max="10755" width="25.26953125" style="1" customWidth="1"/>
    <col min="10756" max="10756" width="12.54296875" style="1" customWidth="1"/>
    <col min="10757" max="10757" width="17.54296875" style="1" customWidth="1"/>
    <col min="10758" max="10758" width="9.1796875" style="1"/>
    <col min="10759" max="10759" width="15.1796875" style="1" customWidth="1"/>
    <col min="10760" max="10760" width="3.54296875" style="1" customWidth="1"/>
    <col min="10761" max="10761" width="17.54296875" style="1" customWidth="1"/>
    <col min="10762" max="10762" width="42.54296875" style="1" customWidth="1"/>
    <col min="10763" max="10763" width="9.1796875" style="1"/>
    <col min="10764" max="10764" width="15.1796875" style="1" customWidth="1"/>
    <col min="10765" max="10765" width="2.81640625" style="1" customWidth="1"/>
    <col min="10766" max="10767" width="9.1796875" style="1"/>
    <col min="10768" max="10768" width="21.54296875" style="1" customWidth="1"/>
    <col min="10769" max="11009" width="9.1796875" style="1"/>
    <col min="11010" max="11010" width="3.453125" style="1" customWidth="1"/>
    <col min="11011" max="11011" width="25.26953125" style="1" customWidth="1"/>
    <col min="11012" max="11012" width="12.54296875" style="1" customWidth="1"/>
    <col min="11013" max="11013" width="17.54296875" style="1" customWidth="1"/>
    <col min="11014" max="11014" width="9.1796875" style="1"/>
    <col min="11015" max="11015" width="15.1796875" style="1" customWidth="1"/>
    <col min="11016" max="11016" width="3.54296875" style="1" customWidth="1"/>
    <col min="11017" max="11017" width="17.54296875" style="1" customWidth="1"/>
    <col min="11018" max="11018" width="42.54296875" style="1" customWidth="1"/>
    <col min="11019" max="11019" width="9.1796875" style="1"/>
    <col min="11020" max="11020" width="15.1796875" style="1" customWidth="1"/>
    <col min="11021" max="11021" width="2.81640625" style="1" customWidth="1"/>
    <col min="11022" max="11023" width="9.1796875" style="1"/>
    <col min="11024" max="11024" width="21.54296875" style="1" customWidth="1"/>
    <col min="11025" max="11265" width="9.1796875" style="1"/>
    <col min="11266" max="11266" width="3.453125" style="1" customWidth="1"/>
    <col min="11267" max="11267" width="25.26953125" style="1" customWidth="1"/>
    <col min="11268" max="11268" width="12.54296875" style="1" customWidth="1"/>
    <col min="11269" max="11269" width="17.54296875" style="1" customWidth="1"/>
    <col min="11270" max="11270" width="9.1796875" style="1"/>
    <col min="11271" max="11271" width="15.1796875" style="1" customWidth="1"/>
    <col min="11272" max="11272" width="3.54296875" style="1" customWidth="1"/>
    <col min="11273" max="11273" width="17.54296875" style="1" customWidth="1"/>
    <col min="11274" max="11274" width="42.54296875" style="1" customWidth="1"/>
    <col min="11275" max="11275" width="9.1796875" style="1"/>
    <col min="11276" max="11276" width="15.1796875" style="1" customWidth="1"/>
    <col min="11277" max="11277" width="2.81640625" style="1" customWidth="1"/>
    <col min="11278" max="11279" width="9.1796875" style="1"/>
    <col min="11280" max="11280" width="21.54296875" style="1" customWidth="1"/>
    <col min="11281" max="11521" width="9.1796875" style="1"/>
    <col min="11522" max="11522" width="3.453125" style="1" customWidth="1"/>
    <col min="11523" max="11523" width="25.26953125" style="1" customWidth="1"/>
    <col min="11524" max="11524" width="12.54296875" style="1" customWidth="1"/>
    <col min="11525" max="11525" width="17.54296875" style="1" customWidth="1"/>
    <col min="11526" max="11526" width="9.1796875" style="1"/>
    <col min="11527" max="11527" width="15.1796875" style="1" customWidth="1"/>
    <col min="11528" max="11528" width="3.54296875" style="1" customWidth="1"/>
    <col min="11529" max="11529" width="17.54296875" style="1" customWidth="1"/>
    <col min="11530" max="11530" width="42.54296875" style="1" customWidth="1"/>
    <col min="11531" max="11531" width="9.1796875" style="1"/>
    <col min="11532" max="11532" width="15.1796875" style="1" customWidth="1"/>
    <col min="11533" max="11533" width="2.81640625" style="1" customWidth="1"/>
    <col min="11534" max="11535" width="9.1796875" style="1"/>
    <col min="11536" max="11536" width="21.54296875" style="1" customWidth="1"/>
    <col min="11537" max="11777" width="9.1796875" style="1"/>
    <col min="11778" max="11778" width="3.453125" style="1" customWidth="1"/>
    <col min="11779" max="11779" width="25.26953125" style="1" customWidth="1"/>
    <col min="11780" max="11780" width="12.54296875" style="1" customWidth="1"/>
    <col min="11781" max="11781" width="17.54296875" style="1" customWidth="1"/>
    <col min="11782" max="11782" width="9.1796875" style="1"/>
    <col min="11783" max="11783" width="15.1796875" style="1" customWidth="1"/>
    <col min="11784" max="11784" width="3.54296875" style="1" customWidth="1"/>
    <col min="11785" max="11785" width="17.54296875" style="1" customWidth="1"/>
    <col min="11786" max="11786" width="42.54296875" style="1" customWidth="1"/>
    <col min="11787" max="11787" width="9.1796875" style="1"/>
    <col min="11788" max="11788" width="15.1796875" style="1" customWidth="1"/>
    <col min="11789" max="11789" width="2.81640625" style="1" customWidth="1"/>
    <col min="11790" max="11791" width="9.1796875" style="1"/>
    <col min="11792" max="11792" width="21.54296875" style="1" customWidth="1"/>
    <col min="11793" max="12033" width="9.1796875" style="1"/>
    <col min="12034" max="12034" width="3.453125" style="1" customWidth="1"/>
    <col min="12035" max="12035" width="25.26953125" style="1" customWidth="1"/>
    <col min="12036" max="12036" width="12.54296875" style="1" customWidth="1"/>
    <col min="12037" max="12037" width="17.54296875" style="1" customWidth="1"/>
    <col min="12038" max="12038" width="9.1796875" style="1"/>
    <col min="12039" max="12039" width="15.1796875" style="1" customWidth="1"/>
    <col min="12040" max="12040" width="3.54296875" style="1" customWidth="1"/>
    <col min="12041" max="12041" width="17.54296875" style="1" customWidth="1"/>
    <col min="12042" max="12042" width="42.54296875" style="1" customWidth="1"/>
    <col min="12043" max="12043" width="9.1796875" style="1"/>
    <col min="12044" max="12044" width="15.1796875" style="1" customWidth="1"/>
    <col min="12045" max="12045" width="2.81640625" style="1" customWidth="1"/>
    <col min="12046" max="12047" width="9.1796875" style="1"/>
    <col min="12048" max="12048" width="21.54296875" style="1" customWidth="1"/>
    <col min="12049" max="12289" width="9.1796875" style="1"/>
    <col min="12290" max="12290" width="3.453125" style="1" customWidth="1"/>
    <col min="12291" max="12291" width="25.26953125" style="1" customWidth="1"/>
    <col min="12292" max="12292" width="12.54296875" style="1" customWidth="1"/>
    <col min="12293" max="12293" width="17.54296875" style="1" customWidth="1"/>
    <col min="12294" max="12294" width="9.1796875" style="1"/>
    <col min="12295" max="12295" width="15.1796875" style="1" customWidth="1"/>
    <col min="12296" max="12296" width="3.54296875" style="1" customWidth="1"/>
    <col min="12297" max="12297" width="17.54296875" style="1" customWidth="1"/>
    <col min="12298" max="12298" width="42.54296875" style="1" customWidth="1"/>
    <col min="12299" max="12299" width="9.1796875" style="1"/>
    <col min="12300" max="12300" width="15.1796875" style="1" customWidth="1"/>
    <col min="12301" max="12301" width="2.81640625" style="1" customWidth="1"/>
    <col min="12302" max="12303" width="9.1796875" style="1"/>
    <col min="12304" max="12304" width="21.54296875" style="1" customWidth="1"/>
    <col min="12305" max="12545" width="9.1796875" style="1"/>
    <col min="12546" max="12546" width="3.453125" style="1" customWidth="1"/>
    <col min="12547" max="12547" width="25.26953125" style="1" customWidth="1"/>
    <col min="12548" max="12548" width="12.54296875" style="1" customWidth="1"/>
    <col min="12549" max="12549" width="17.54296875" style="1" customWidth="1"/>
    <col min="12550" max="12550" width="9.1796875" style="1"/>
    <col min="12551" max="12551" width="15.1796875" style="1" customWidth="1"/>
    <col min="12552" max="12552" width="3.54296875" style="1" customWidth="1"/>
    <col min="12553" max="12553" width="17.54296875" style="1" customWidth="1"/>
    <col min="12554" max="12554" width="42.54296875" style="1" customWidth="1"/>
    <col min="12555" max="12555" width="9.1796875" style="1"/>
    <col min="12556" max="12556" width="15.1796875" style="1" customWidth="1"/>
    <col min="12557" max="12557" width="2.81640625" style="1" customWidth="1"/>
    <col min="12558" max="12559" width="9.1796875" style="1"/>
    <col min="12560" max="12560" width="21.54296875" style="1" customWidth="1"/>
    <col min="12561" max="12801" width="9.1796875" style="1"/>
    <col min="12802" max="12802" width="3.453125" style="1" customWidth="1"/>
    <col min="12803" max="12803" width="25.26953125" style="1" customWidth="1"/>
    <col min="12804" max="12804" width="12.54296875" style="1" customWidth="1"/>
    <col min="12805" max="12805" width="17.54296875" style="1" customWidth="1"/>
    <col min="12806" max="12806" width="9.1796875" style="1"/>
    <col min="12807" max="12807" width="15.1796875" style="1" customWidth="1"/>
    <col min="12808" max="12808" width="3.54296875" style="1" customWidth="1"/>
    <col min="12809" max="12809" width="17.54296875" style="1" customWidth="1"/>
    <col min="12810" max="12810" width="42.54296875" style="1" customWidth="1"/>
    <col min="12811" max="12811" width="9.1796875" style="1"/>
    <col min="12812" max="12812" width="15.1796875" style="1" customWidth="1"/>
    <col min="12813" max="12813" width="2.81640625" style="1" customWidth="1"/>
    <col min="12814" max="12815" width="9.1796875" style="1"/>
    <col min="12816" max="12816" width="21.54296875" style="1" customWidth="1"/>
    <col min="12817" max="13057" width="9.1796875" style="1"/>
    <col min="13058" max="13058" width="3.453125" style="1" customWidth="1"/>
    <col min="13059" max="13059" width="25.26953125" style="1" customWidth="1"/>
    <col min="13060" max="13060" width="12.54296875" style="1" customWidth="1"/>
    <col min="13061" max="13061" width="17.54296875" style="1" customWidth="1"/>
    <col min="13062" max="13062" width="9.1796875" style="1"/>
    <col min="13063" max="13063" width="15.1796875" style="1" customWidth="1"/>
    <col min="13064" max="13064" width="3.54296875" style="1" customWidth="1"/>
    <col min="13065" max="13065" width="17.54296875" style="1" customWidth="1"/>
    <col min="13066" max="13066" width="42.54296875" style="1" customWidth="1"/>
    <col min="13067" max="13067" width="9.1796875" style="1"/>
    <col min="13068" max="13068" width="15.1796875" style="1" customWidth="1"/>
    <col min="13069" max="13069" width="2.81640625" style="1" customWidth="1"/>
    <col min="13070" max="13071" width="9.1796875" style="1"/>
    <col min="13072" max="13072" width="21.54296875" style="1" customWidth="1"/>
    <col min="13073" max="13313" width="9.1796875" style="1"/>
    <col min="13314" max="13314" width="3.453125" style="1" customWidth="1"/>
    <col min="13315" max="13315" width="25.26953125" style="1" customWidth="1"/>
    <col min="13316" max="13316" width="12.54296875" style="1" customWidth="1"/>
    <col min="13317" max="13317" width="17.54296875" style="1" customWidth="1"/>
    <col min="13318" max="13318" width="9.1796875" style="1"/>
    <col min="13319" max="13319" width="15.1796875" style="1" customWidth="1"/>
    <col min="13320" max="13320" width="3.54296875" style="1" customWidth="1"/>
    <col min="13321" max="13321" width="17.54296875" style="1" customWidth="1"/>
    <col min="13322" max="13322" width="42.54296875" style="1" customWidth="1"/>
    <col min="13323" max="13323" width="9.1796875" style="1"/>
    <col min="13324" max="13324" width="15.1796875" style="1" customWidth="1"/>
    <col min="13325" max="13325" width="2.81640625" style="1" customWidth="1"/>
    <col min="13326" max="13327" width="9.1796875" style="1"/>
    <col min="13328" max="13328" width="21.54296875" style="1" customWidth="1"/>
    <col min="13329" max="13569" width="9.1796875" style="1"/>
    <col min="13570" max="13570" width="3.453125" style="1" customWidth="1"/>
    <col min="13571" max="13571" width="25.26953125" style="1" customWidth="1"/>
    <col min="13572" max="13572" width="12.54296875" style="1" customWidth="1"/>
    <col min="13573" max="13573" width="17.54296875" style="1" customWidth="1"/>
    <col min="13574" max="13574" width="9.1796875" style="1"/>
    <col min="13575" max="13575" width="15.1796875" style="1" customWidth="1"/>
    <col min="13576" max="13576" width="3.54296875" style="1" customWidth="1"/>
    <col min="13577" max="13577" width="17.54296875" style="1" customWidth="1"/>
    <col min="13578" max="13578" width="42.54296875" style="1" customWidth="1"/>
    <col min="13579" max="13579" width="9.1796875" style="1"/>
    <col min="13580" max="13580" width="15.1796875" style="1" customWidth="1"/>
    <col min="13581" max="13581" width="2.81640625" style="1" customWidth="1"/>
    <col min="13582" max="13583" width="9.1796875" style="1"/>
    <col min="13584" max="13584" width="21.54296875" style="1" customWidth="1"/>
    <col min="13585" max="13825" width="9.1796875" style="1"/>
    <col min="13826" max="13826" width="3.453125" style="1" customWidth="1"/>
    <col min="13827" max="13827" width="25.26953125" style="1" customWidth="1"/>
    <col min="13828" max="13828" width="12.54296875" style="1" customWidth="1"/>
    <col min="13829" max="13829" width="17.54296875" style="1" customWidth="1"/>
    <col min="13830" max="13830" width="9.1796875" style="1"/>
    <col min="13831" max="13831" width="15.1796875" style="1" customWidth="1"/>
    <col min="13832" max="13832" width="3.54296875" style="1" customWidth="1"/>
    <col min="13833" max="13833" width="17.54296875" style="1" customWidth="1"/>
    <col min="13834" max="13834" width="42.54296875" style="1" customWidth="1"/>
    <col min="13835" max="13835" width="9.1796875" style="1"/>
    <col min="13836" max="13836" width="15.1796875" style="1" customWidth="1"/>
    <col min="13837" max="13837" width="2.81640625" style="1" customWidth="1"/>
    <col min="13838" max="13839" width="9.1796875" style="1"/>
    <col min="13840" max="13840" width="21.54296875" style="1" customWidth="1"/>
    <col min="13841" max="14081" width="9.1796875" style="1"/>
    <col min="14082" max="14082" width="3.453125" style="1" customWidth="1"/>
    <col min="14083" max="14083" width="25.26953125" style="1" customWidth="1"/>
    <col min="14084" max="14084" width="12.54296875" style="1" customWidth="1"/>
    <col min="14085" max="14085" width="17.54296875" style="1" customWidth="1"/>
    <col min="14086" max="14086" width="9.1796875" style="1"/>
    <col min="14087" max="14087" width="15.1796875" style="1" customWidth="1"/>
    <col min="14088" max="14088" width="3.54296875" style="1" customWidth="1"/>
    <col min="14089" max="14089" width="17.54296875" style="1" customWidth="1"/>
    <col min="14090" max="14090" width="42.54296875" style="1" customWidth="1"/>
    <col min="14091" max="14091" width="9.1796875" style="1"/>
    <col min="14092" max="14092" width="15.1796875" style="1" customWidth="1"/>
    <col min="14093" max="14093" width="2.81640625" style="1" customWidth="1"/>
    <col min="14094" max="14095" width="9.1796875" style="1"/>
    <col min="14096" max="14096" width="21.54296875" style="1" customWidth="1"/>
    <col min="14097" max="14337" width="9.1796875" style="1"/>
    <col min="14338" max="14338" width="3.453125" style="1" customWidth="1"/>
    <col min="14339" max="14339" width="25.26953125" style="1" customWidth="1"/>
    <col min="14340" max="14340" width="12.54296875" style="1" customWidth="1"/>
    <col min="14341" max="14341" width="17.54296875" style="1" customWidth="1"/>
    <col min="14342" max="14342" width="9.1796875" style="1"/>
    <col min="14343" max="14343" width="15.1796875" style="1" customWidth="1"/>
    <col min="14344" max="14344" width="3.54296875" style="1" customWidth="1"/>
    <col min="14345" max="14345" width="17.54296875" style="1" customWidth="1"/>
    <col min="14346" max="14346" width="42.54296875" style="1" customWidth="1"/>
    <col min="14347" max="14347" width="9.1796875" style="1"/>
    <col min="14348" max="14348" width="15.1796875" style="1" customWidth="1"/>
    <col min="14349" max="14349" width="2.81640625" style="1" customWidth="1"/>
    <col min="14350" max="14351" width="9.1796875" style="1"/>
    <col min="14352" max="14352" width="21.54296875" style="1" customWidth="1"/>
    <col min="14353" max="14593" width="9.1796875" style="1"/>
    <col min="14594" max="14594" width="3.453125" style="1" customWidth="1"/>
    <col min="14595" max="14595" width="25.26953125" style="1" customWidth="1"/>
    <col min="14596" max="14596" width="12.54296875" style="1" customWidth="1"/>
    <col min="14597" max="14597" width="17.54296875" style="1" customWidth="1"/>
    <col min="14598" max="14598" width="9.1796875" style="1"/>
    <col min="14599" max="14599" width="15.1796875" style="1" customWidth="1"/>
    <col min="14600" max="14600" width="3.54296875" style="1" customWidth="1"/>
    <col min="14601" max="14601" width="17.54296875" style="1" customWidth="1"/>
    <col min="14602" max="14602" width="42.54296875" style="1" customWidth="1"/>
    <col min="14603" max="14603" width="9.1796875" style="1"/>
    <col min="14604" max="14604" width="15.1796875" style="1" customWidth="1"/>
    <col min="14605" max="14605" width="2.81640625" style="1" customWidth="1"/>
    <col min="14606" max="14607" width="9.1796875" style="1"/>
    <col min="14608" max="14608" width="21.54296875" style="1" customWidth="1"/>
    <col min="14609" max="14849" width="9.1796875" style="1"/>
    <col min="14850" max="14850" width="3.453125" style="1" customWidth="1"/>
    <col min="14851" max="14851" width="25.26953125" style="1" customWidth="1"/>
    <col min="14852" max="14852" width="12.54296875" style="1" customWidth="1"/>
    <col min="14853" max="14853" width="17.54296875" style="1" customWidth="1"/>
    <col min="14854" max="14854" width="9.1796875" style="1"/>
    <col min="14855" max="14855" width="15.1796875" style="1" customWidth="1"/>
    <col min="14856" max="14856" width="3.54296875" style="1" customWidth="1"/>
    <col min="14857" max="14857" width="17.54296875" style="1" customWidth="1"/>
    <col min="14858" max="14858" width="42.54296875" style="1" customWidth="1"/>
    <col min="14859" max="14859" width="9.1796875" style="1"/>
    <col min="14860" max="14860" width="15.1796875" style="1" customWidth="1"/>
    <col min="14861" max="14861" width="2.81640625" style="1" customWidth="1"/>
    <col min="14862" max="14863" width="9.1796875" style="1"/>
    <col min="14864" max="14864" width="21.54296875" style="1" customWidth="1"/>
    <col min="14865" max="15105" width="9.1796875" style="1"/>
    <col min="15106" max="15106" width="3.453125" style="1" customWidth="1"/>
    <col min="15107" max="15107" width="25.26953125" style="1" customWidth="1"/>
    <col min="15108" max="15108" width="12.54296875" style="1" customWidth="1"/>
    <col min="15109" max="15109" width="17.54296875" style="1" customWidth="1"/>
    <col min="15110" max="15110" width="9.1796875" style="1"/>
    <col min="15111" max="15111" width="15.1796875" style="1" customWidth="1"/>
    <col min="15112" max="15112" width="3.54296875" style="1" customWidth="1"/>
    <col min="15113" max="15113" width="17.54296875" style="1" customWidth="1"/>
    <col min="15114" max="15114" width="42.54296875" style="1" customWidth="1"/>
    <col min="15115" max="15115" width="9.1796875" style="1"/>
    <col min="15116" max="15116" width="15.1796875" style="1" customWidth="1"/>
    <col min="15117" max="15117" width="2.81640625" style="1" customWidth="1"/>
    <col min="15118" max="15119" width="9.1796875" style="1"/>
    <col min="15120" max="15120" width="21.54296875" style="1" customWidth="1"/>
    <col min="15121" max="15361" width="9.1796875" style="1"/>
    <col min="15362" max="15362" width="3.453125" style="1" customWidth="1"/>
    <col min="15363" max="15363" width="25.26953125" style="1" customWidth="1"/>
    <col min="15364" max="15364" width="12.54296875" style="1" customWidth="1"/>
    <col min="15365" max="15365" width="17.54296875" style="1" customWidth="1"/>
    <col min="15366" max="15366" width="9.1796875" style="1"/>
    <col min="15367" max="15367" width="15.1796875" style="1" customWidth="1"/>
    <col min="15368" max="15368" width="3.54296875" style="1" customWidth="1"/>
    <col min="15369" max="15369" width="17.54296875" style="1" customWidth="1"/>
    <col min="15370" max="15370" width="42.54296875" style="1" customWidth="1"/>
    <col min="15371" max="15371" width="9.1796875" style="1"/>
    <col min="15372" max="15372" width="15.1796875" style="1" customWidth="1"/>
    <col min="15373" max="15373" width="2.81640625" style="1" customWidth="1"/>
    <col min="15374" max="15375" width="9.1796875" style="1"/>
    <col min="15376" max="15376" width="21.54296875" style="1" customWidth="1"/>
    <col min="15377" max="15617" width="9.1796875" style="1"/>
    <col min="15618" max="15618" width="3.453125" style="1" customWidth="1"/>
    <col min="15619" max="15619" width="25.26953125" style="1" customWidth="1"/>
    <col min="15620" max="15620" width="12.54296875" style="1" customWidth="1"/>
    <col min="15621" max="15621" width="17.54296875" style="1" customWidth="1"/>
    <col min="15622" max="15622" width="9.1796875" style="1"/>
    <col min="15623" max="15623" width="15.1796875" style="1" customWidth="1"/>
    <col min="15624" max="15624" width="3.54296875" style="1" customWidth="1"/>
    <col min="15625" max="15625" width="17.54296875" style="1" customWidth="1"/>
    <col min="15626" max="15626" width="42.54296875" style="1" customWidth="1"/>
    <col min="15627" max="15627" width="9.1796875" style="1"/>
    <col min="15628" max="15628" width="15.1796875" style="1" customWidth="1"/>
    <col min="15629" max="15629" width="2.81640625" style="1" customWidth="1"/>
    <col min="15630" max="15631" width="9.1796875" style="1"/>
    <col min="15632" max="15632" width="21.54296875" style="1" customWidth="1"/>
    <col min="15633" max="15873" width="9.1796875" style="1"/>
    <col min="15874" max="15874" width="3.453125" style="1" customWidth="1"/>
    <col min="15875" max="15875" width="25.26953125" style="1" customWidth="1"/>
    <col min="15876" max="15876" width="12.54296875" style="1" customWidth="1"/>
    <col min="15877" max="15877" width="17.54296875" style="1" customWidth="1"/>
    <col min="15878" max="15878" width="9.1796875" style="1"/>
    <col min="15879" max="15879" width="15.1796875" style="1" customWidth="1"/>
    <col min="15880" max="15880" width="3.54296875" style="1" customWidth="1"/>
    <col min="15881" max="15881" width="17.54296875" style="1" customWidth="1"/>
    <col min="15882" max="15882" width="42.54296875" style="1" customWidth="1"/>
    <col min="15883" max="15883" width="9.1796875" style="1"/>
    <col min="15884" max="15884" width="15.1796875" style="1" customWidth="1"/>
    <col min="15885" max="15885" width="2.81640625" style="1" customWidth="1"/>
    <col min="15886" max="15887" width="9.1796875" style="1"/>
    <col min="15888" max="15888" width="21.54296875" style="1" customWidth="1"/>
    <col min="15889" max="16129" width="9.1796875" style="1"/>
    <col min="16130" max="16130" width="3.453125" style="1" customWidth="1"/>
    <col min="16131" max="16131" width="25.26953125" style="1" customWidth="1"/>
    <col min="16132" max="16132" width="12.54296875" style="1" customWidth="1"/>
    <col min="16133" max="16133" width="17.54296875" style="1" customWidth="1"/>
    <col min="16134" max="16134" width="9.1796875" style="1"/>
    <col min="16135" max="16135" width="15.1796875" style="1" customWidth="1"/>
    <col min="16136" max="16136" width="3.54296875" style="1" customWidth="1"/>
    <col min="16137" max="16137" width="17.54296875" style="1" customWidth="1"/>
    <col min="16138" max="16138" width="42.54296875" style="1" customWidth="1"/>
    <col min="16139" max="16139" width="9.1796875" style="1"/>
    <col min="16140" max="16140" width="15.1796875" style="1" customWidth="1"/>
    <col min="16141" max="16141" width="2.81640625" style="1" customWidth="1"/>
    <col min="16142" max="16143" width="9.1796875" style="1"/>
    <col min="16144" max="16144" width="21.54296875" style="1" customWidth="1"/>
    <col min="16145" max="16384" width="9.1796875" style="1"/>
  </cols>
  <sheetData>
    <row r="1" spans="2:16" ht="14" thickBot="1" x14ac:dyDescent="0.35"/>
    <row r="2" spans="2:16" x14ac:dyDescent="0.3">
      <c r="B2" s="33"/>
      <c r="C2" s="34"/>
      <c r="D2" s="34"/>
      <c r="E2" s="34"/>
      <c r="F2" s="34"/>
      <c r="G2" s="65"/>
      <c r="H2" s="34"/>
      <c r="I2" s="34"/>
      <c r="J2" s="34"/>
      <c r="K2" s="34"/>
      <c r="L2" s="34"/>
      <c r="M2" s="35"/>
    </row>
    <row r="3" spans="2:16" x14ac:dyDescent="0.3">
      <c r="B3" s="36"/>
      <c r="M3" s="37"/>
    </row>
    <row r="4" spans="2:16" x14ac:dyDescent="0.3">
      <c r="B4" s="36"/>
      <c r="M4" s="37"/>
      <c r="P4" s="52"/>
    </row>
    <row r="5" spans="2:16" x14ac:dyDescent="0.3">
      <c r="B5" s="36"/>
      <c r="M5" s="37"/>
      <c r="P5" s="52"/>
    </row>
    <row r="6" spans="2:16" x14ac:dyDescent="0.3">
      <c r="B6" s="36"/>
      <c r="M6" s="37"/>
      <c r="P6" s="52"/>
    </row>
    <row r="7" spans="2:16" x14ac:dyDescent="0.3">
      <c r="B7" s="36"/>
      <c r="M7" s="37"/>
    </row>
    <row r="8" spans="2:16" x14ac:dyDescent="0.3">
      <c r="B8" s="36"/>
      <c r="M8" s="37"/>
    </row>
    <row r="9" spans="2:16" x14ac:dyDescent="0.3">
      <c r="B9" s="36"/>
      <c r="M9" s="37"/>
    </row>
    <row r="10" spans="2:16" x14ac:dyDescent="0.3">
      <c r="B10" s="36"/>
      <c r="M10" s="37"/>
    </row>
    <row r="11" spans="2:16" x14ac:dyDescent="0.3">
      <c r="B11" s="36"/>
      <c r="M11" s="37"/>
    </row>
    <row r="12" spans="2:16" x14ac:dyDescent="0.3">
      <c r="B12" s="36"/>
      <c r="M12" s="37"/>
    </row>
    <row r="13" spans="2:16" x14ac:dyDescent="0.3">
      <c r="B13" s="36"/>
      <c r="M13" s="37"/>
    </row>
    <row r="14" spans="2:16" x14ac:dyDescent="0.3">
      <c r="B14" s="36"/>
      <c r="M14" s="37"/>
    </row>
    <row r="15" spans="2:16" ht="6" customHeight="1" x14ac:dyDescent="0.3">
      <c r="B15" s="36"/>
      <c r="M15" s="37"/>
    </row>
    <row r="16" spans="2:16" ht="21.75" customHeight="1" x14ac:dyDescent="0.3">
      <c r="B16" s="36"/>
      <c r="C16" s="29"/>
      <c r="D16" s="30" t="s">
        <v>0</v>
      </c>
      <c r="E16" s="81"/>
      <c r="F16" s="82"/>
      <c r="G16" s="83"/>
      <c r="H16" s="2"/>
      <c r="I16" s="2"/>
      <c r="J16" s="2"/>
      <c r="K16" s="2"/>
      <c r="L16" s="2"/>
      <c r="M16" s="37"/>
    </row>
    <row r="17" spans="2:15" ht="21.75" customHeight="1" x14ac:dyDescent="0.3">
      <c r="B17" s="36"/>
      <c r="C17" s="29"/>
      <c r="D17" s="30" t="s">
        <v>1</v>
      </c>
      <c r="E17" s="84"/>
      <c r="F17" s="82"/>
      <c r="G17" s="83"/>
      <c r="H17" s="2"/>
      <c r="I17" s="2"/>
      <c r="J17" s="2"/>
      <c r="K17" s="2"/>
      <c r="L17" s="2"/>
      <c r="M17" s="37"/>
    </row>
    <row r="18" spans="2:15" ht="21.75" customHeight="1" x14ac:dyDescent="0.3">
      <c r="B18" s="36"/>
      <c r="C18" s="85" t="s">
        <v>2</v>
      </c>
      <c r="D18" s="86"/>
      <c r="E18" s="87"/>
      <c r="F18" s="88"/>
      <c r="G18" s="89"/>
      <c r="H18" s="2"/>
      <c r="I18" s="2"/>
      <c r="J18" s="2"/>
      <c r="K18" s="2"/>
      <c r="L18" s="2"/>
      <c r="M18" s="37"/>
    </row>
    <row r="19" spans="2:15" ht="6" customHeight="1" x14ac:dyDescent="0.3">
      <c r="B19" s="36"/>
      <c r="J19" s="2"/>
      <c r="K19" s="2"/>
      <c r="M19" s="37"/>
    </row>
    <row r="20" spans="2:15" ht="44.25" customHeight="1" x14ac:dyDescent="0.3">
      <c r="B20" s="36"/>
      <c r="C20" s="47" t="s">
        <v>3</v>
      </c>
      <c r="D20" s="31" t="s">
        <v>4</v>
      </c>
      <c r="E20" s="31" t="s">
        <v>5</v>
      </c>
      <c r="F20" s="31" t="s">
        <v>6</v>
      </c>
      <c r="G20" s="70" t="s">
        <v>7</v>
      </c>
      <c r="H20" s="3"/>
      <c r="I20" s="31" t="s">
        <v>5</v>
      </c>
      <c r="J20" s="47" t="s">
        <v>3</v>
      </c>
      <c r="K20" s="32" t="s">
        <v>6</v>
      </c>
      <c r="L20" s="48" t="s">
        <v>7</v>
      </c>
      <c r="M20" s="37"/>
    </row>
    <row r="21" spans="2:15" ht="15.75" customHeight="1" x14ac:dyDescent="0.3">
      <c r="B21" s="36"/>
      <c r="C21" s="21"/>
      <c r="D21" s="19"/>
      <c r="E21" s="4"/>
      <c r="F21" s="20"/>
      <c r="G21" s="60" t="str">
        <f>IF(ISNUMBER(MATCH(E21,$C$93:$C$107,0)),IF(E21="","",VLOOKUP(E21,Key,5,)*F21*SixMth),IF(E21="","",VLOOKUP(E21,Key,5,)*F21))</f>
        <v/>
      </c>
      <c r="H21" s="5"/>
      <c r="I21" s="6" t="s">
        <v>8</v>
      </c>
      <c r="J21" s="7" t="str">
        <f t="shared" ref="J21:J32" si="0">VLOOKUP(I21,Key,2,FALSE)</f>
        <v>Recent non-forensic (within 1 month)</v>
      </c>
      <c r="K21" s="56">
        <f t="shared" ref="K21:K32" si="1">SUMIF($E$21:$E$58,I21,$F$21:$F$58)</f>
        <v>0</v>
      </c>
      <c r="L21" s="8">
        <f t="shared" ref="L21:L45" si="2">SUMIF($E$21:$E$58,I21,$G$21:$G$58)</f>
        <v>0</v>
      </c>
      <c r="M21" s="37"/>
      <c r="O21" s="41"/>
    </row>
    <row r="22" spans="2:15" ht="15.75" customHeight="1" x14ac:dyDescent="0.3">
      <c r="B22" s="36"/>
      <c r="C22" s="21"/>
      <c r="D22" s="19"/>
      <c r="E22" s="4"/>
      <c r="F22" s="20"/>
      <c r="G22" s="80" t="str">
        <f t="shared" ref="G22:G57" si="3">IF(ISNUMBER(MATCH(E22,$C$93:$C$107,0)),IF(E22="","",VLOOKUP(E22,Key,5,)*F22*SixMth),IF(E22="","",VLOOKUP(E22,Key,5,)*F22))</f>
        <v/>
      </c>
      <c r="H22" s="5"/>
      <c r="I22" s="6" t="s">
        <v>9</v>
      </c>
      <c r="J22" s="7" t="str">
        <f t="shared" si="0"/>
        <v>Recent non-forensic (within 1 month) via telehealth</v>
      </c>
      <c r="K22" s="56">
        <f t="shared" si="1"/>
        <v>0</v>
      </c>
      <c r="L22" s="8">
        <f t="shared" si="2"/>
        <v>0</v>
      </c>
      <c r="M22" s="37"/>
      <c r="O22" s="41"/>
    </row>
    <row r="23" spans="2:15" s="58" customFormat="1" ht="15.75" customHeight="1" x14ac:dyDescent="0.3">
      <c r="B23" s="54"/>
      <c r="C23" s="21"/>
      <c r="D23" s="19"/>
      <c r="E23" s="4"/>
      <c r="F23" s="20"/>
      <c r="G23" s="60" t="str">
        <f t="shared" si="3"/>
        <v/>
      </c>
      <c r="H23" s="55"/>
      <c r="I23" s="6" t="s">
        <v>10</v>
      </c>
      <c r="J23" s="7" t="str">
        <f t="shared" si="0"/>
        <v>Historic (greater than 1 month)</v>
      </c>
      <c r="K23" s="56">
        <f t="shared" si="1"/>
        <v>0</v>
      </c>
      <c r="L23" s="8">
        <f t="shared" si="2"/>
        <v>0</v>
      </c>
      <c r="M23" s="57"/>
    </row>
    <row r="24" spans="2:15" s="58" customFormat="1" ht="15.75" customHeight="1" x14ac:dyDescent="0.3">
      <c r="B24" s="54"/>
      <c r="C24" s="21"/>
      <c r="D24" s="19"/>
      <c r="E24" s="4"/>
      <c r="F24" s="20"/>
      <c r="G24" s="60" t="str">
        <f t="shared" si="3"/>
        <v/>
      </c>
      <c r="H24" s="55"/>
      <c r="I24" s="6" t="s">
        <v>11</v>
      </c>
      <c r="J24" s="7" t="str">
        <f t="shared" si="0"/>
        <v>Historic (greater than 1 month) via telehealth</v>
      </c>
      <c r="K24" s="56">
        <f t="shared" si="1"/>
        <v>0</v>
      </c>
      <c r="L24" s="8">
        <f t="shared" si="2"/>
        <v>0</v>
      </c>
      <c r="M24" s="57"/>
    </row>
    <row r="25" spans="2:15" ht="15.75" customHeight="1" x14ac:dyDescent="0.3">
      <c r="B25" s="36"/>
      <c r="C25" s="21"/>
      <c r="D25" s="19"/>
      <c r="E25" s="4"/>
      <c r="F25" s="20"/>
      <c r="G25" s="60" t="str">
        <f t="shared" si="3"/>
        <v/>
      </c>
      <c r="H25" s="5"/>
      <c r="I25" s="6" t="s">
        <v>12</v>
      </c>
      <c r="J25" s="7" t="str">
        <f t="shared" si="0"/>
        <v xml:space="preserve">Recent Forensic  (within 1 month) </v>
      </c>
      <c r="K25" s="56">
        <f t="shared" si="1"/>
        <v>0</v>
      </c>
      <c r="L25" s="8">
        <f t="shared" si="2"/>
        <v>0</v>
      </c>
      <c r="M25" s="37"/>
    </row>
    <row r="26" spans="2:15" ht="15.75" customHeight="1" x14ac:dyDescent="0.3">
      <c r="B26" s="36"/>
      <c r="C26" s="21"/>
      <c r="D26" s="19"/>
      <c r="E26" s="4"/>
      <c r="F26" s="20"/>
      <c r="G26" s="60" t="str">
        <f t="shared" si="3"/>
        <v/>
      </c>
      <c r="H26" s="5"/>
      <c r="I26" s="6" t="s">
        <v>13</v>
      </c>
      <c r="J26" s="7" t="str">
        <f t="shared" si="0"/>
        <v>First follow up</v>
      </c>
      <c r="K26" s="56">
        <f t="shared" si="1"/>
        <v>0</v>
      </c>
      <c r="L26" s="8">
        <f t="shared" si="2"/>
        <v>0</v>
      </c>
      <c r="M26" s="37"/>
    </row>
    <row r="27" spans="2:15" ht="15.75" customHeight="1" x14ac:dyDescent="0.3">
      <c r="B27" s="36"/>
      <c r="C27" s="21"/>
      <c r="D27" s="19"/>
      <c r="E27" s="4"/>
      <c r="F27" s="20"/>
      <c r="G27" s="60" t="str">
        <f t="shared" si="3"/>
        <v/>
      </c>
      <c r="H27" s="5"/>
      <c r="I27" s="6" t="s">
        <v>14</v>
      </c>
      <c r="J27" s="7" t="str">
        <f t="shared" si="0"/>
        <v>First follow up via telehealth</v>
      </c>
      <c r="K27" s="56">
        <f t="shared" si="1"/>
        <v>0</v>
      </c>
      <c r="L27" s="8">
        <f t="shared" si="2"/>
        <v>0</v>
      </c>
      <c r="M27" s="37"/>
    </row>
    <row r="28" spans="2:15" ht="15.75" customHeight="1" x14ac:dyDescent="0.3">
      <c r="B28" s="36"/>
      <c r="C28" s="21"/>
      <c r="D28" s="19"/>
      <c r="E28" s="4"/>
      <c r="F28" s="20"/>
      <c r="G28" s="60" t="str">
        <f>IF(ISNUMBER(MATCH(E28,$C$93:$C$107,0)),IF(E28="","",VLOOKUP(E28,Key,5,)*F28*SixMth),IF(E28="","",VLOOKUP(E28,Key,5,)*F28))</f>
        <v/>
      </c>
      <c r="H28" s="5"/>
      <c r="I28" s="6" t="s">
        <v>15</v>
      </c>
      <c r="J28" s="7" t="str">
        <f t="shared" si="0"/>
        <v>Subsequent follow up</v>
      </c>
      <c r="K28" s="56">
        <f t="shared" si="1"/>
        <v>0</v>
      </c>
      <c r="L28" s="8">
        <f t="shared" si="2"/>
        <v>0</v>
      </c>
      <c r="M28" s="37"/>
    </row>
    <row r="29" spans="2:15" ht="15.75" customHeight="1" x14ac:dyDescent="0.3">
      <c r="B29" s="36"/>
      <c r="C29" s="21"/>
      <c r="D29" s="19"/>
      <c r="E29" s="4"/>
      <c r="F29" s="20"/>
      <c r="G29" s="60" t="str">
        <f>IF(ISNUMBER(MATCH(E29,$C$93:$C$107,0)),IF(E29="","",VLOOKUP(E29,Key,5,)*F29*SixMth),IF(E29="","",VLOOKUP(E29,Key,5,)*F29))</f>
        <v/>
      </c>
      <c r="H29" s="5"/>
      <c r="I29" s="6" t="s">
        <v>16</v>
      </c>
      <c r="J29" s="7" t="str">
        <f t="shared" si="0"/>
        <v>Subsequent follow up via telehealth</v>
      </c>
      <c r="K29" s="56">
        <f t="shared" si="1"/>
        <v>0</v>
      </c>
      <c r="L29" s="8">
        <f t="shared" si="2"/>
        <v>0</v>
      </c>
      <c r="M29" s="37"/>
    </row>
    <row r="30" spans="2:15" ht="15.75" customHeight="1" x14ac:dyDescent="0.3">
      <c r="B30" s="36"/>
      <c r="C30" s="21"/>
      <c r="D30" s="19"/>
      <c r="E30" s="4"/>
      <c r="F30" s="20"/>
      <c r="G30" s="60" t="str">
        <f t="shared" si="3"/>
        <v/>
      </c>
      <c r="H30" s="5"/>
      <c r="I30" s="6" t="s">
        <v>17</v>
      </c>
      <c r="J30" s="7" t="str">
        <f t="shared" si="0"/>
        <v>Adolescent non-forensic</v>
      </c>
      <c r="K30" s="56">
        <f t="shared" si="1"/>
        <v>0</v>
      </c>
      <c r="L30" s="8">
        <f t="shared" si="2"/>
        <v>0</v>
      </c>
      <c r="M30" s="37"/>
    </row>
    <row r="31" spans="2:15" ht="15.75" customHeight="1" x14ac:dyDescent="0.3">
      <c r="B31" s="36"/>
      <c r="C31" s="21"/>
      <c r="D31" s="19"/>
      <c r="E31" s="4"/>
      <c r="F31" s="20"/>
      <c r="G31" s="60" t="str">
        <f>IF(ISNUMBER(MATCH(E31,$C$93:$C$107,0)),IF(E31="","",VLOOKUP(E31,Key,5,)*F31*SixMth),IF(E31="","",VLOOKUP(E31,Key,5,)*F31))</f>
        <v/>
      </c>
      <c r="H31" s="5"/>
      <c r="I31" s="6" t="s">
        <v>18</v>
      </c>
      <c r="J31" s="7" t="str">
        <f t="shared" si="0"/>
        <v>Adolescent non-forensic via telehealth</v>
      </c>
      <c r="K31" s="56">
        <f t="shared" si="1"/>
        <v>0</v>
      </c>
      <c r="L31" s="8">
        <f t="shared" si="2"/>
        <v>0</v>
      </c>
      <c r="M31" s="37"/>
    </row>
    <row r="32" spans="2:15" ht="15.75" customHeight="1" x14ac:dyDescent="0.3">
      <c r="B32" s="36"/>
      <c r="C32" s="21"/>
      <c r="D32" s="19"/>
      <c r="E32" s="4"/>
      <c r="F32" s="20"/>
      <c r="G32" s="60" t="str">
        <f>IF(ISNUMBER(MATCH(E32,$C$93:$C$107,0)),IF(E32="","",VLOOKUP(E32,Key,5,)*F32*SixMth),IF(E32="","",VLOOKUP(E32,Key,5,)*F32))</f>
        <v/>
      </c>
      <c r="H32" s="5"/>
      <c r="I32" s="6" t="s">
        <v>19</v>
      </c>
      <c r="J32" s="7" t="str">
        <f t="shared" si="0"/>
        <v>Adolescent Forensic</v>
      </c>
      <c r="K32" s="56">
        <f t="shared" si="1"/>
        <v>0</v>
      </c>
      <c r="L32" s="8">
        <f t="shared" si="2"/>
        <v>0</v>
      </c>
      <c r="M32" s="37"/>
    </row>
    <row r="33" spans="2:13" ht="15.75" customHeight="1" x14ac:dyDescent="0.3">
      <c r="B33" s="36"/>
      <c r="C33" s="21"/>
      <c r="D33" s="19"/>
      <c r="E33" s="4"/>
      <c r="F33" s="20"/>
      <c r="G33" s="60" t="str">
        <f>IF(ISNUMBER(MATCH(E33,$C$93:$C$107,0)),IF(E33="","",VLOOKUP(E33,Key,5,)*F33*SixMth),IF(E33="","",VLOOKUP(E33,Key,5,)*F33))</f>
        <v/>
      </c>
      <c r="H33" s="5"/>
      <c r="I33" s="6" t="s">
        <v>20</v>
      </c>
      <c r="J33" s="7" t="str">
        <f t="shared" ref="J33:J58" si="4">VLOOKUP(I33,Key,2,FALSE)</f>
        <v>Child non-forensic</v>
      </c>
      <c r="K33" s="56">
        <f t="shared" ref="K33:K58" si="5">SUMIF($E$21:$E$58,I33,$F$21:$F$58)</f>
        <v>0</v>
      </c>
      <c r="L33" s="8">
        <f t="shared" si="2"/>
        <v>0</v>
      </c>
      <c r="M33" s="37"/>
    </row>
    <row r="34" spans="2:13" ht="15.75" customHeight="1" x14ac:dyDescent="0.3">
      <c r="B34" s="36"/>
      <c r="C34" s="21"/>
      <c r="D34" s="19"/>
      <c r="E34" s="4"/>
      <c r="F34" s="20"/>
      <c r="G34" s="60" t="str">
        <f t="shared" si="3"/>
        <v/>
      </c>
      <c r="H34" s="5"/>
      <c r="I34" s="6" t="s">
        <v>21</v>
      </c>
      <c r="J34" s="7" t="str">
        <f t="shared" si="4"/>
        <v>Child non-forensic via telehealth</v>
      </c>
      <c r="K34" s="56">
        <f t="shared" si="5"/>
        <v>0</v>
      </c>
      <c r="L34" s="8">
        <f t="shared" si="2"/>
        <v>0</v>
      </c>
      <c r="M34" s="37"/>
    </row>
    <row r="35" spans="2:13" ht="15.75" customHeight="1" x14ac:dyDescent="0.3">
      <c r="B35" s="36"/>
      <c r="C35" s="21"/>
      <c r="D35" s="19"/>
      <c r="E35" s="4"/>
      <c r="F35" s="20"/>
      <c r="G35" s="60" t="str">
        <f t="shared" si="3"/>
        <v/>
      </c>
      <c r="H35" s="5"/>
      <c r="I35" s="6" t="s">
        <v>22</v>
      </c>
      <c r="J35" s="7" t="str">
        <f t="shared" si="4"/>
        <v>Child Forensic</v>
      </c>
      <c r="K35" s="56">
        <f t="shared" si="5"/>
        <v>0</v>
      </c>
      <c r="L35" s="8">
        <f t="shared" si="2"/>
        <v>0</v>
      </c>
      <c r="M35" s="37"/>
    </row>
    <row r="36" spans="2:13" ht="15.75" customHeight="1" x14ac:dyDescent="0.3">
      <c r="B36" s="36"/>
      <c r="C36" s="21"/>
      <c r="D36" s="19"/>
      <c r="E36" s="4"/>
      <c r="F36" s="20"/>
      <c r="G36" s="60" t="str">
        <f t="shared" si="3"/>
        <v/>
      </c>
      <c r="H36" s="5"/>
      <c r="I36" s="6" t="s">
        <v>23</v>
      </c>
      <c r="J36" s="7" t="str">
        <f t="shared" si="4"/>
        <v>After hours paediatrician callout</v>
      </c>
      <c r="K36" s="56">
        <f t="shared" si="5"/>
        <v>0</v>
      </c>
      <c r="L36" s="8">
        <f t="shared" si="2"/>
        <v>0</v>
      </c>
      <c r="M36" s="37"/>
    </row>
    <row r="37" spans="2:13" ht="15.75" customHeight="1" x14ac:dyDescent="0.3">
      <c r="B37" s="36"/>
      <c r="C37" s="21"/>
      <c r="D37" s="19"/>
      <c r="E37" s="4"/>
      <c r="F37" s="20"/>
      <c r="G37" s="60" t="str">
        <f t="shared" si="3"/>
        <v/>
      </c>
      <c r="H37" s="5"/>
      <c r="I37" s="6" t="s">
        <v>24</v>
      </c>
      <c r="J37" s="7" t="str">
        <f t="shared" si="4"/>
        <v>First follow up adolescent/child</v>
      </c>
      <c r="K37" s="56">
        <f t="shared" si="5"/>
        <v>0</v>
      </c>
      <c r="L37" s="8">
        <f t="shared" si="2"/>
        <v>0</v>
      </c>
      <c r="M37" s="37"/>
    </row>
    <row r="38" spans="2:13" ht="15.75" customHeight="1" x14ac:dyDescent="0.3">
      <c r="B38" s="36"/>
      <c r="C38" s="21"/>
      <c r="D38" s="19"/>
      <c r="E38" s="4"/>
      <c r="F38" s="20"/>
      <c r="G38" s="60" t="str">
        <f t="shared" si="3"/>
        <v/>
      </c>
      <c r="H38" s="5"/>
      <c r="I38" s="6" t="s">
        <v>25</v>
      </c>
      <c r="J38" s="7" t="str">
        <f t="shared" si="4"/>
        <v>First follow up adolescent/child via telehealth</v>
      </c>
      <c r="K38" s="56">
        <f t="shared" si="5"/>
        <v>0</v>
      </c>
      <c r="L38" s="8">
        <f t="shared" si="2"/>
        <v>0</v>
      </c>
      <c r="M38" s="37"/>
    </row>
    <row r="39" spans="2:13" ht="15.75" customHeight="1" x14ac:dyDescent="0.3">
      <c r="B39" s="36"/>
      <c r="C39" s="21"/>
      <c r="D39" s="19"/>
      <c r="E39" s="4"/>
      <c r="F39" s="20"/>
      <c r="G39" s="60" t="str">
        <f t="shared" si="3"/>
        <v/>
      </c>
      <c r="H39" s="5"/>
      <c r="I39" s="6" t="s">
        <v>26</v>
      </c>
      <c r="J39" s="7" t="str">
        <f t="shared" si="4"/>
        <v>Subsequent follow up adolescent/child</v>
      </c>
      <c r="K39" s="56">
        <f t="shared" si="5"/>
        <v>0</v>
      </c>
      <c r="L39" s="8">
        <f t="shared" si="2"/>
        <v>0</v>
      </c>
      <c r="M39" s="37"/>
    </row>
    <row r="40" spans="2:13" ht="15.75" customHeight="1" x14ac:dyDescent="0.3">
      <c r="B40" s="36"/>
      <c r="C40" s="21"/>
      <c r="D40" s="19"/>
      <c r="E40" s="4"/>
      <c r="F40" s="20"/>
      <c r="G40" s="60" t="str">
        <f t="shared" si="3"/>
        <v/>
      </c>
      <c r="H40" s="5"/>
      <c r="I40" s="6" t="s">
        <v>27</v>
      </c>
      <c r="J40" s="7" t="str">
        <f t="shared" si="4"/>
        <v>Subsequent follow up adolescent/child via telehealth</v>
      </c>
      <c r="K40" s="56">
        <f t="shared" si="5"/>
        <v>0</v>
      </c>
      <c r="L40" s="8">
        <f t="shared" si="2"/>
        <v>0</v>
      </c>
      <c r="M40" s="37"/>
    </row>
    <row r="41" spans="2:13" ht="15.75" customHeight="1" x14ac:dyDescent="0.3">
      <c r="B41" s="36"/>
      <c r="C41" s="21"/>
      <c r="D41" s="19"/>
      <c r="E41" s="4"/>
      <c r="F41" s="20"/>
      <c r="G41" s="60" t="str">
        <f t="shared" si="3"/>
        <v/>
      </c>
      <c r="H41" s="5"/>
      <c r="I41" s="6" t="s">
        <v>28</v>
      </c>
      <c r="J41" s="7" t="str">
        <f t="shared" si="4"/>
        <v>Non attendance - first follow up</v>
      </c>
      <c r="K41" s="56">
        <f t="shared" si="5"/>
        <v>0</v>
      </c>
      <c r="L41" s="8">
        <f t="shared" si="2"/>
        <v>0</v>
      </c>
      <c r="M41" s="37"/>
    </row>
    <row r="42" spans="2:13" ht="15.75" customHeight="1" x14ac:dyDescent="0.3">
      <c r="B42" s="36"/>
      <c r="C42" s="21"/>
      <c r="D42" s="19"/>
      <c r="E42" s="4"/>
      <c r="F42" s="20"/>
      <c r="G42" s="60" t="str">
        <f t="shared" si="3"/>
        <v/>
      </c>
      <c r="H42" s="5"/>
      <c r="I42" s="6" t="s">
        <v>29</v>
      </c>
      <c r="J42" s="7" t="str">
        <f t="shared" si="4"/>
        <v>Non attendance - second follow up</v>
      </c>
      <c r="K42" s="56">
        <f t="shared" si="5"/>
        <v>0</v>
      </c>
      <c r="L42" s="8">
        <f t="shared" si="2"/>
        <v>0</v>
      </c>
      <c r="M42" s="37"/>
    </row>
    <row r="43" spans="2:13" ht="15.75" customHeight="1" x14ac:dyDescent="0.3">
      <c r="B43" s="36"/>
      <c r="C43" s="21"/>
      <c r="D43" s="19"/>
      <c r="E43" s="4"/>
      <c r="F43" s="20"/>
      <c r="G43" s="60" t="str">
        <f t="shared" ref="G43:G51" si="6">IF(ISNUMBER(MATCH(E43,$C$93:$C$107,0)),IF(E43="","",VLOOKUP(E43,Key,5,)*F43*SixMth),IF(E43="","",VLOOKUP(E43,Key,5,)*F43))</f>
        <v/>
      </c>
      <c r="H43" s="5"/>
      <c r="I43" s="9" t="s">
        <v>30</v>
      </c>
      <c r="J43" s="7" t="str">
        <f t="shared" si="4"/>
        <v>Non attendance - initial assessment</v>
      </c>
      <c r="K43" s="56">
        <f t="shared" si="5"/>
        <v>0</v>
      </c>
      <c r="L43" s="8">
        <f t="shared" si="2"/>
        <v>0</v>
      </c>
      <c r="M43" s="37"/>
    </row>
    <row r="44" spans="2:13" ht="15.75" customHeight="1" x14ac:dyDescent="0.3">
      <c r="B44" s="36"/>
      <c r="C44" s="21"/>
      <c r="D44" s="19"/>
      <c r="E44" s="4"/>
      <c r="F44" s="20"/>
      <c r="G44" s="60" t="str">
        <f t="shared" si="6"/>
        <v/>
      </c>
      <c r="H44" s="5"/>
      <c r="I44" s="10" t="s">
        <v>31</v>
      </c>
      <c r="J44" s="7" t="str">
        <f t="shared" si="4"/>
        <v>Travel</v>
      </c>
      <c r="K44" s="56">
        <f t="shared" si="5"/>
        <v>0</v>
      </c>
      <c r="L44" s="8">
        <f>SUMIF($E$21:$E$58,I44,$G$21:$G$58)</f>
        <v>0</v>
      </c>
      <c r="M44" s="37"/>
    </row>
    <row r="45" spans="2:13" ht="15.75" customHeight="1" x14ac:dyDescent="0.3">
      <c r="B45" s="36"/>
      <c r="C45" s="21"/>
      <c r="D45" s="19"/>
      <c r="E45" s="4"/>
      <c r="F45" s="20"/>
      <c r="G45" s="60" t="str">
        <f t="shared" si="6"/>
        <v/>
      </c>
      <c r="H45" s="5"/>
      <c r="I45" s="10" t="s">
        <v>32</v>
      </c>
      <c r="J45" s="7" t="str">
        <f t="shared" si="4"/>
        <v>&gt;1,000,000 Population</v>
      </c>
      <c r="K45" s="56">
        <f t="shared" si="5"/>
        <v>0</v>
      </c>
      <c r="L45" s="8">
        <f t="shared" si="2"/>
        <v>0</v>
      </c>
      <c r="M45" s="37"/>
    </row>
    <row r="46" spans="2:13" ht="15.75" customHeight="1" x14ac:dyDescent="0.3">
      <c r="B46" s="36"/>
      <c r="C46" s="21"/>
      <c r="D46" s="19"/>
      <c r="E46" s="4"/>
      <c r="F46" s="20"/>
      <c r="G46" s="60" t="str">
        <f t="shared" si="6"/>
        <v/>
      </c>
      <c r="H46" s="5"/>
      <c r="I46" s="10" t="s">
        <v>33</v>
      </c>
      <c r="J46" s="7" t="str">
        <f t="shared" si="4"/>
        <v>Between 400,000 and 1,000,000</v>
      </c>
      <c r="K46" s="56">
        <f t="shared" si="5"/>
        <v>0</v>
      </c>
      <c r="L46" s="8">
        <f t="shared" ref="L46:L58" si="7">SUMIF($E$21:$E$58,I46,$G$21:$G$58)</f>
        <v>0</v>
      </c>
      <c r="M46" s="37"/>
    </row>
    <row r="47" spans="2:13" ht="15.75" customHeight="1" x14ac:dyDescent="0.3">
      <c r="B47" s="36"/>
      <c r="C47" s="21"/>
      <c r="D47" s="19"/>
      <c r="E47" s="4"/>
      <c r="F47" s="20"/>
      <c r="G47" s="60" t="str">
        <f t="shared" si="6"/>
        <v/>
      </c>
      <c r="H47" s="5"/>
      <c r="I47" s="10" t="s">
        <v>34</v>
      </c>
      <c r="J47" s="7" t="str">
        <f t="shared" si="4"/>
        <v>Between 250,000 and 400,000</v>
      </c>
      <c r="K47" s="56">
        <f t="shared" si="5"/>
        <v>0</v>
      </c>
      <c r="L47" s="8">
        <f t="shared" si="7"/>
        <v>0</v>
      </c>
      <c r="M47" s="37"/>
    </row>
    <row r="48" spans="2:13" ht="15.75" customHeight="1" x14ac:dyDescent="0.3">
      <c r="B48" s="36"/>
      <c r="C48" s="21"/>
      <c r="D48" s="19"/>
      <c r="E48" s="4"/>
      <c r="F48" s="20"/>
      <c r="G48" s="60" t="str">
        <f t="shared" si="6"/>
        <v/>
      </c>
      <c r="H48" s="5"/>
      <c r="I48" s="10" t="s">
        <v>35</v>
      </c>
      <c r="J48" s="7" t="str">
        <f t="shared" si="4"/>
        <v>&lt;250,000 Population</v>
      </c>
      <c r="K48" s="56">
        <f t="shared" si="5"/>
        <v>0</v>
      </c>
      <c r="L48" s="8">
        <f t="shared" si="7"/>
        <v>0</v>
      </c>
      <c r="M48" s="37"/>
    </row>
    <row r="49" spans="2:16" ht="15.75" customHeight="1" x14ac:dyDescent="0.3">
      <c r="B49" s="36"/>
      <c r="C49" s="21"/>
      <c r="D49" s="19"/>
      <c r="E49" s="4"/>
      <c r="F49" s="20"/>
      <c r="G49" s="60" t="str">
        <f t="shared" si="6"/>
        <v/>
      </c>
      <c r="H49" s="16"/>
      <c r="I49" s="10" t="s">
        <v>36</v>
      </c>
      <c r="J49" s="7" t="str">
        <f t="shared" si="4"/>
        <v>Subsequent facility as agreed with ACC</v>
      </c>
      <c r="K49" s="56">
        <f t="shared" si="5"/>
        <v>0</v>
      </c>
      <c r="L49" s="8">
        <f t="shared" si="7"/>
        <v>0</v>
      </c>
      <c r="M49" s="37"/>
    </row>
    <row r="50" spans="2:16" ht="15.75" customHeight="1" x14ac:dyDescent="0.3">
      <c r="B50" s="36"/>
      <c r="C50" s="21"/>
      <c r="D50" s="19"/>
      <c r="E50" s="4"/>
      <c r="F50" s="20"/>
      <c r="G50" s="60" t="str">
        <f t="shared" si="6"/>
        <v/>
      </c>
      <c r="H50" s="5"/>
      <c r="I50" s="10" t="s">
        <v>37</v>
      </c>
      <c r="J50" s="7" t="str">
        <f t="shared" si="4"/>
        <v>24 hour On-Call Doctor and Nurse</v>
      </c>
      <c r="K50" s="56">
        <f t="shared" si="5"/>
        <v>0</v>
      </c>
      <c r="L50" s="8">
        <f t="shared" si="7"/>
        <v>0</v>
      </c>
      <c r="M50" s="37"/>
    </row>
    <row r="51" spans="2:16" ht="15.75" customHeight="1" x14ac:dyDescent="0.3">
      <c r="B51" s="36"/>
      <c r="C51" s="21"/>
      <c r="D51" s="19"/>
      <c r="E51" s="4"/>
      <c r="F51" s="20"/>
      <c r="G51" s="60" t="str">
        <f t="shared" si="6"/>
        <v/>
      </c>
      <c r="H51" s="5"/>
      <c r="I51" s="10" t="s">
        <v>38</v>
      </c>
      <c r="J51" s="7" t="str">
        <f t="shared" si="4"/>
        <v>On-Call Doctor and Nurse</v>
      </c>
      <c r="K51" s="56">
        <f t="shared" si="5"/>
        <v>0</v>
      </c>
      <c r="L51" s="8">
        <f t="shared" si="7"/>
        <v>0</v>
      </c>
      <c r="M51" s="37"/>
    </row>
    <row r="52" spans="2:16" ht="15.75" customHeight="1" x14ac:dyDescent="0.3">
      <c r="B52" s="36"/>
      <c r="C52" s="21"/>
      <c r="D52" s="19"/>
      <c r="E52" s="4"/>
      <c r="F52" s="20"/>
      <c r="G52" s="60" t="str">
        <f>IF(ISNUMBER(MATCH(E52,$C$93:$C$107,0)),IF(E52="","",VLOOKUP(E52,Key,5,)*F52*SixMth),IF(E52="","",VLOOKUP(E52,Key,5,)*F52))</f>
        <v/>
      </c>
      <c r="H52" s="5"/>
      <c r="I52" s="10" t="s">
        <v>39</v>
      </c>
      <c r="J52" s="7" t="str">
        <f t="shared" si="4"/>
        <v>Lead Clinician funding for up to .1 FTE per annum</v>
      </c>
      <c r="K52" s="56">
        <f t="shared" si="5"/>
        <v>0</v>
      </c>
      <c r="L52" s="8">
        <f t="shared" si="7"/>
        <v>0</v>
      </c>
      <c r="M52" s="37"/>
    </row>
    <row r="53" spans="2:16" ht="15.75" customHeight="1" x14ac:dyDescent="0.3">
      <c r="B53" s="36"/>
      <c r="C53" s="21"/>
      <c r="D53" s="19"/>
      <c r="E53" s="4"/>
      <c r="F53" s="20"/>
      <c r="G53" s="60" t="str">
        <f>IF(ISNUMBER(MATCH(E53,$C$93:$C$107,0)),IF(E53="","",VLOOKUP(E53,Key,5,)*F53*SixMth),IF(E53="","",VLOOKUP(E53,Key,5,)*F53))</f>
        <v/>
      </c>
      <c r="H53" s="5"/>
      <c r="I53" s="10" t="s">
        <v>40</v>
      </c>
      <c r="J53" s="7" t="str">
        <f t="shared" si="4"/>
        <v>Lead Clinician funding for up to .3 FTE per annum</v>
      </c>
      <c r="K53" s="56">
        <f t="shared" si="5"/>
        <v>0</v>
      </c>
      <c r="L53" s="8">
        <f t="shared" si="7"/>
        <v>0</v>
      </c>
      <c r="M53" s="37"/>
    </row>
    <row r="54" spans="2:16" ht="15.75" customHeight="1" x14ac:dyDescent="0.3">
      <c r="B54" s="36"/>
      <c r="C54" s="21"/>
      <c r="D54" s="19"/>
      <c r="E54" s="4"/>
      <c r="F54" s="20"/>
      <c r="G54" s="60" t="str">
        <f>IF(ISNUMBER(MATCH(E54,$C$93:$C$107,0)),IF(E54="","",VLOOKUP(E54,Key,5,)*F54*SixMth),IF(E54="","",VLOOKUP(E54,Key,5,)*F54))</f>
        <v/>
      </c>
      <c r="H54" s="5"/>
      <c r="I54" s="10" t="s">
        <v>41</v>
      </c>
      <c r="J54" s="7" t="str">
        <f t="shared" si="4"/>
        <v>Lead Clinician funding for up to .5 FTE per annum</v>
      </c>
      <c r="K54" s="56">
        <f t="shared" si="5"/>
        <v>0</v>
      </c>
      <c r="L54" s="8">
        <f t="shared" si="7"/>
        <v>0</v>
      </c>
      <c r="M54" s="37"/>
    </row>
    <row r="55" spans="2:16" ht="15.75" customHeight="1" x14ac:dyDescent="0.3">
      <c r="B55" s="36"/>
      <c r="C55" s="21"/>
      <c r="D55" s="19"/>
      <c r="E55" s="4"/>
      <c r="F55" s="20"/>
      <c r="G55" s="60" t="str">
        <f>IF(ISNUMBER(MATCH(E55,$C$93:$C$107,0)),IF(E55="","",VLOOKUP(E55,Key,5,)*F55*SixMth),IF(E55="","",VLOOKUP(E55,Key,5,)*F55))</f>
        <v/>
      </c>
      <c r="I55" s="10" t="s">
        <v>42</v>
      </c>
      <c r="J55" s="7" t="str">
        <f t="shared" si="4"/>
        <v>Light refreshments for clients</v>
      </c>
      <c r="K55" s="56">
        <f t="shared" si="5"/>
        <v>0</v>
      </c>
      <c r="L55" s="8">
        <f t="shared" si="7"/>
        <v>0</v>
      </c>
      <c r="M55" s="37"/>
    </row>
    <row r="56" spans="2:16" ht="15.75" customHeight="1" x14ac:dyDescent="0.3">
      <c r="B56" s="36"/>
      <c r="C56" s="21"/>
      <c r="D56" s="19"/>
      <c r="E56" s="4"/>
      <c r="F56" s="20"/>
      <c r="G56" s="60" t="str">
        <f t="shared" si="3"/>
        <v/>
      </c>
      <c r="I56" s="10" t="s">
        <v>43</v>
      </c>
      <c r="J56" s="7" t="str">
        <f t="shared" si="4"/>
        <v>New clothing for clients that require forensic examination</v>
      </c>
      <c r="K56" s="56">
        <f t="shared" si="5"/>
        <v>0</v>
      </c>
      <c r="L56" s="8">
        <f t="shared" si="7"/>
        <v>0</v>
      </c>
      <c r="M56" s="37"/>
    </row>
    <row r="57" spans="2:16" ht="15.75" customHeight="1" x14ac:dyDescent="0.3">
      <c r="B57" s="36"/>
      <c r="C57" s="21"/>
      <c r="D57" s="19"/>
      <c r="E57" s="15"/>
      <c r="F57" s="20"/>
      <c r="G57" s="60" t="str">
        <f t="shared" si="3"/>
        <v/>
      </c>
      <c r="I57" s="10" t="s">
        <v>44</v>
      </c>
      <c r="J57" s="7" t="str">
        <f t="shared" si="4"/>
        <v>Client Transport Contribution</v>
      </c>
      <c r="K57" s="56">
        <f t="shared" si="5"/>
        <v>0</v>
      </c>
      <c r="L57" s="8">
        <f t="shared" si="7"/>
        <v>0</v>
      </c>
      <c r="M57" s="37"/>
    </row>
    <row r="58" spans="2:16" ht="15.75" customHeight="1" x14ac:dyDescent="0.3">
      <c r="B58" s="36"/>
      <c r="C58" s="21"/>
      <c r="D58" s="19"/>
      <c r="E58" s="15"/>
      <c r="F58" s="20"/>
      <c r="G58" s="60" t="str">
        <f t="shared" ref="G58" si="8">IF(ISNUMBER(MATCH(E58,$C$93:$C$107,0)),IF(E58="","",VLOOKUP(E58,Key,5,)*F58*SixMth),IF(E58="","",VLOOKUP(E58,Key,5,)*F58))</f>
        <v/>
      </c>
      <c r="I58" s="10" t="s">
        <v>45</v>
      </c>
      <c r="J58" s="7" t="str">
        <f t="shared" si="4"/>
        <v xml:space="preserve">Clinical supervision </v>
      </c>
      <c r="K58" s="56">
        <f t="shared" si="5"/>
        <v>0</v>
      </c>
      <c r="L58" s="8">
        <f t="shared" si="7"/>
        <v>0</v>
      </c>
      <c r="M58" s="37"/>
    </row>
    <row r="59" spans="2:16" x14ac:dyDescent="0.3">
      <c r="B59" s="36"/>
      <c r="C59" s="11" t="s">
        <v>46</v>
      </c>
      <c r="D59" s="12"/>
      <c r="E59" s="12"/>
      <c r="F59" s="13"/>
      <c r="G59" s="61">
        <f>SUM(G21:G58)</f>
        <v>0</v>
      </c>
      <c r="I59" s="11" t="s">
        <v>46</v>
      </c>
      <c r="J59" s="12"/>
      <c r="K59" s="13"/>
      <c r="L59" s="14">
        <f>SUM(L21:L58)</f>
        <v>0</v>
      </c>
      <c r="M59" s="37"/>
    </row>
    <row r="60" spans="2:16" ht="14" thickBot="1" x14ac:dyDescent="0.35">
      <c r="B60" s="39"/>
      <c r="C60" s="45"/>
      <c r="D60" s="45"/>
      <c r="E60" s="45"/>
      <c r="F60" s="45"/>
      <c r="G60" s="62"/>
      <c r="H60" s="40"/>
      <c r="I60" s="40"/>
      <c r="J60" s="40"/>
      <c r="K60" s="40"/>
      <c r="L60" s="40"/>
      <c r="M60" s="46"/>
    </row>
    <row r="61" spans="2:16" ht="19.5" x14ac:dyDescent="0.35">
      <c r="B61" s="36"/>
      <c r="C61" s="38" t="s">
        <v>47</v>
      </c>
      <c r="I61" s="38"/>
      <c r="M61" s="37"/>
    </row>
    <row r="62" spans="2:16" ht="27" x14ac:dyDescent="0.3">
      <c r="B62" s="36"/>
      <c r="C62" s="23" t="s">
        <v>5</v>
      </c>
      <c r="D62" s="22" t="s">
        <v>3</v>
      </c>
      <c r="E62" s="24"/>
      <c r="F62" s="25"/>
      <c r="G62" s="71" t="s">
        <v>48</v>
      </c>
      <c r="I62" s="11" t="s">
        <v>49</v>
      </c>
      <c r="J62" s="12"/>
      <c r="K62" s="13"/>
      <c r="L62" s="14" t="b">
        <f>L59=G59</f>
        <v>1</v>
      </c>
      <c r="M62" s="37"/>
    </row>
    <row r="63" spans="2:16" x14ac:dyDescent="0.3">
      <c r="B63" s="36"/>
      <c r="C63" s="26" t="s">
        <v>50</v>
      </c>
      <c r="D63" s="27"/>
      <c r="E63" s="27"/>
      <c r="F63" s="27"/>
      <c r="G63" s="67"/>
      <c r="M63" s="37"/>
    </row>
    <row r="64" spans="2:16" x14ac:dyDescent="0.3">
      <c r="B64" s="36"/>
      <c r="C64" s="7" t="s">
        <v>12</v>
      </c>
      <c r="D64" s="7" t="s">
        <v>51</v>
      </c>
      <c r="E64" s="17"/>
      <c r="F64" s="18"/>
      <c r="G64" s="59">
        <v>1972.69</v>
      </c>
      <c r="I64" s="49"/>
      <c r="J64" s="50"/>
      <c r="M64" s="37"/>
      <c r="O64" s="41"/>
      <c r="P64" s="53"/>
    </row>
    <row r="65" spans="2:16" x14ac:dyDescent="0.3">
      <c r="B65" s="36"/>
      <c r="C65" s="7" t="s">
        <v>8</v>
      </c>
      <c r="D65" s="7" t="s">
        <v>52</v>
      </c>
      <c r="E65" s="17"/>
      <c r="F65" s="18"/>
      <c r="G65" s="72">
        <v>1216.77</v>
      </c>
      <c r="I65" s="49"/>
      <c r="J65" s="50"/>
      <c r="M65" s="37"/>
      <c r="O65" s="41"/>
      <c r="P65" s="53"/>
    </row>
    <row r="66" spans="2:16" x14ac:dyDescent="0.3">
      <c r="B66" s="36"/>
      <c r="C66" s="7" t="s">
        <v>10</v>
      </c>
      <c r="D66" s="7" t="s">
        <v>53</v>
      </c>
      <c r="E66" s="17"/>
      <c r="F66" s="18"/>
      <c r="G66" s="72">
        <v>918.53</v>
      </c>
      <c r="I66" s="49"/>
      <c r="J66" s="50"/>
      <c r="M66" s="37"/>
      <c r="O66" s="41"/>
      <c r="P66" s="53"/>
    </row>
    <row r="67" spans="2:16" x14ac:dyDescent="0.3">
      <c r="B67" s="36"/>
      <c r="C67" s="7" t="s">
        <v>13</v>
      </c>
      <c r="D67" s="7" t="s">
        <v>54</v>
      </c>
      <c r="E67" s="17"/>
      <c r="F67" s="18"/>
      <c r="G67" s="72">
        <v>228.52</v>
      </c>
      <c r="I67" s="49"/>
      <c r="J67" s="50"/>
      <c r="M67" s="37"/>
      <c r="O67" s="41"/>
      <c r="P67" s="53"/>
    </row>
    <row r="68" spans="2:16" x14ac:dyDescent="0.3">
      <c r="B68" s="36"/>
      <c r="C68" s="7" t="s">
        <v>15</v>
      </c>
      <c r="D68" s="7" t="s">
        <v>55</v>
      </c>
      <c r="E68" s="17"/>
      <c r="F68" s="18"/>
      <c r="G68" s="72">
        <v>193.39</v>
      </c>
      <c r="I68" s="49"/>
      <c r="J68" s="50"/>
      <c r="M68" s="37"/>
      <c r="O68" s="41"/>
      <c r="P68" s="53"/>
    </row>
    <row r="69" spans="2:16" x14ac:dyDescent="0.3">
      <c r="B69" s="36"/>
      <c r="C69" s="26" t="s">
        <v>56</v>
      </c>
      <c r="D69" s="27"/>
      <c r="E69" s="27"/>
      <c r="F69" s="27"/>
      <c r="G69" s="67"/>
      <c r="I69" s="49"/>
      <c r="J69" s="50"/>
      <c r="M69" s="37"/>
      <c r="O69" s="41"/>
      <c r="P69" s="53"/>
    </row>
    <row r="70" spans="2:16" x14ac:dyDescent="0.3">
      <c r="B70" s="36"/>
      <c r="C70" s="7" t="s">
        <v>9</v>
      </c>
      <c r="D70" s="7" t="s">
        <v>57</v>
      </c>
      <c r="E70" s="17"/>
      <c r="F70" s="18"/>
      <c r="G70" s="72">
        <v>1216.77</v>
      </c>
      <c r="I70" s="49"/>
      <c r="J70" s="50"/>
      <c r="M70" s="37"/>
      <c r="O70" s="41"/>
      <c r="P70" s="53"/>
    </row>
    <row r="71" spans="2:16" x14ac:dyDescent="0.3">
      <c r="B71" s="36"/>
      <c r="C71" s="7" t="s">
        <v>11</v>
      </c>
      <c r="D71" s="7" t="s">
        <v>58</v>
      </c>
      <c r="E71" s="17"/>
      <c r="F71" s="18"/>
      <c r="G71" s="72">
        <v>918.53</v>
      </c>
      <c r="I71" s="49"/>
      <c r="J71" s="50"/>
      <c r="M71" s="37"/>
      <c r="O71" s="41"/>
      <c r="P71" s="53"/>
    </row>
    <row r="72" spans="2:16" x14ac:dyDescent="0.3">
      <c r="B72" s="36"/>
      <c r="C72" s="7" t="s">
        <v>14</v>
      </c>
      <c r="D72" s="7" t="s">
        <v>59</v>
      </c>
      <c r="E72" s="17"/>
      <c r="F72" s="18"/>
      <c r="G72" s="72">
        <v>228.52</v>
      </c>
      <c r="I72" s="49"/>
      <c r="J72" s="50"/>
      <c r="M72" s="37"/>
      <c r="O72" s="41"/>
      <c r="P72" s="53"/>
    </row>
    <row r="73" spans="2:16" x14ac:dyDescent="0.3">
      <c r="B73" s="36"/>
      <c r="C73" s="7" t="s">
        <v>16</v>
      </c>
      <c r="D73" s="7" t="s">
        <v>60</v>
      </c>
      <c r="E73" s="17"/>
      <c r="F73" s="18"/>
      <c r="G73" s="72">
        <v>193.39</v>
      </c>
      <c r="I73" s="49"/>
      <c r="J73" s="50"/>
      <c r="M73" s="37"/>
      <c r="O73" s="41"/>
      <c r="P73" s="53"/>
    </row>
    <row r="74" spans="2:16" x14ac:dyDescent="0.3">
      <c r="B74" s="36"/>
      <c r="C74" s="26" t="s">
        <v>61</v>
      </c>
      <c r="D74" s="28"/>
      <c r="E74" s="28"/>
      <c r="F74" s="28"/>
      <c r="G74" s="68"/>
      <c r="J74" s="50"/>
      <c r="M74" s="37"/>
      <c r="O74" s="41"/>
      <c r="P74" s="53"/>
    </row>
    <row r="75" spans="2:16" x14ac:dyDescent="0.3">
      <c r="B75" s="36"/>
      <c r="C75" s="7" t="s">
        <v>19</v>
      </c>
      <c r="D75" s="7" t="s">
        <v>62</v>
      </c>
      <c r="E75" s="17"/>
      <c r="F75" s="18"/>
      <c r="G75" s="59">
        <v>2623.12</v>
      </c>
      <c r="I75" s="49"/>
      <c r="J75" s="50"/>
      <c r="M75" s="37"/>
      <c r="O75" s="41"/>
      <c r="P75" s="53"/>
    </row>
    <row r="76" spans="2:16" x14ac:dyDescent="0.3">
      <c r="B76" s="36"/>
      <c r="C76" s="7" t="s">
        <v>17</v>
      </c>
      <c r="D76" s="7" t="s">
        <v>63</v>
      </c>
      <c r="E76" s="17"/>
      <c r="F76" s="18"/>
      <c r="G76" s="72">
        <v>2122.09</v>
      </c>
      <c r="I76" s="49"/>
      <c r="J76" s="50"/>
      <c r="M76" s="37"/>
      <c r="O76" s="41"/>
      <c r="P76" s="53"/>
    </row>
    <row r="77" spans="2:16" x14ac:dyDescent="0.3">
      <c r="B77" s="36"/>
      <c r="C77" s="7" t="s">
        <v>22</v>
      </c>
      <c r="D77" s="7" t="s">
        <v>64</v>
      </c>
      <c r="E77" s="17"/>
      <c r="F77" s="18"/>
      <c r="G77" s="72">
        <v>1788.09</v>
      </c>
      <c r="I77" s="49"/>
      <c r="J77" s="50"/>
      <c r="M77" s="37"/>
      <c r="O77" s="41"/>
      <c r="P77" s="53"/>
    </row>
    <row r="78" spans="2:16" x14ac:dyDescent="0.3">
      <c r="B78" s="36"/>
      <c r="C78" s="7" t="s">
        <v>20</v>
      </c>
      <c r="D78" s="7" t="s">
        <v>65</v>
      </c>
      <c r="E78" s="17"/>
      <c r="F78" s="18"/>
      <c r="G78" s="72">
        <v>1401.34</v>
      </c>
      <c r="I78" s="49"/>
      <c r="J78" s="50"/>
      <c r="M78" s="37"/>
      <c r="O78" s="41"/>
      <c r="P78" s="53"/>
    </row>
    <row r="79" spans="2:16" x14ac:dyDescent="0.3">
      <c r="B79" s="36"/>
      <c r="C79" s="7" t="s">
        <v>24</v>
      </c>
      <c r="D79" s="7" t="s">
        <v>66</v>
      </c>
      <c r="E79" s="17"/>
      <c r="F79" s="18"/>
      <c r="G79" s="72">
        <v>259.3</v>
      </c>
      <c r="I79" s="49"/>
      <c r="J79" s="50"/>
      <c r="M79" s="37"/>
      <c r="O79" s="41"/>
      <c r="P79" s="53"/>
    </row>
    <row r="80" spans="2:16" x14ac:dyDescent="0.3">
      <c r="B80" s="36"/>
      <c r="C80" s="7" t="s">
        <v>26</v>
      </c>
      <c r="D80" s="7" t="s">
        <v>67</v>
      </c>
      <c r="E80" s="17"/>
      <c r="F80" s="18"/>
      <c r="G80" s="72">
        <v>228.52</v>
      </c>
      <c r="I80" s="49"/>
      <c r="J80" s="50"/>
      <c r="M80" s="37"/>
      <c r="O80" s="41"/>
      <c r="P80" s="53"/>
    </row>
    <row r="81" spans="2:16" x14ac:dyDescent="0.3">
      <c r="B81" s="36"/>
      <c r="C81" s="26" t="s">
        <v>68</v>
      </c>
      <c r="D81" s="28"/>
      <c r="E81" s="28"/>
      <c r="F81" s="28"/>
      <c r="G81" s="68"/>
      <c r="I81" s="49"/>
      <c r="J81" s="50"/>
      <c r="M81" s="37"/>
      <c r="O81" s="41"/>
      <c r="P81" s="53"/>
    </row>
    <row r="82" spans="2:16" x14ac:dyDescent="0.3">
      <c r="B82" s="36"/>
      <c r="C82" s="7" t="s">
        <v>18</v>
      </c>
      <c r="D82" s="7" t="s">
        <v>69</v>
      </c>
      <c r="E82" s="17"/>
      <c r="F82" s="18"/>
      <c r="G82" s="72">
        <v>2122.09</v>
      </c>
      <c r="I82" s="49"/>
      <c r="J82" s="50"/>
      <c r="M82" s="37"/>
      <c r="O82" s="41"/>
      <c r="P82" s="53"/>
    </row>
    <row r="83" spans="2:16" x14ac:dyDescent="0.3">
      <c r="B83" s="36"/>
      <c r="C83" s="7" t="s">
        <v>21</v>
      </c>
      <c r="D83" s="7" t="s">
        <v>70</v>
      </c>
      <c r="E83" s="17"/>
      <c r="F83" s="18"/>
      <c r="G83" s="72">
        <v>1401.34</v>
      </c>
      <c r="I83" s="49"/>
      <c r="J83" s="50"/>
      <c r="M83" s="37"/>
      <c r="O83" s="41"/>
      <c r="P83" s="53"/>
    </row>
    <row r="84" spans="2:16" x14ac:dyDescent="0.3">
      <c r="B84" s="36"/>
      <c r="C84" s="7" t="s">
        <v>25</v>
      </c>
      <c r="D84" s="7" t="s">
        <v>71</v>
      </c>
      <c r="E84" s="17"/>
      <c r="F84" s="18"/>
      <c r="G84" s="72">
        <v>259.3</v>
      </c>
      <c r="I84" s="49"/>
      <c r="J84" s="50"/>
      <c r="M84" s="37"/>
      <c r="O84" s="41"/>
      <c r="P84" s="53"/>
    </row>
    <row r="85" spans="2:16" x14ac:dyDescent="0.3">
      <c r="B85" s="36"/>
      <c r="C85" s="7" t="s">
        <v>27</v>
      </c>
      <c r="D85" s="7" t="s">
        <v>72</v>
      </c>
      <c r="E85" s="17"/>
      <c r="F85" s="18"/>
      <c r="G85" s="72">
        <v>228.52</v>
      </c>
      <c r="I85" s="49"/>
      <c r="J85" s="50"/>
      <c r="M85" s="37"/>
      <c r="O85" s="41"/>
      <c r="P85" s="53"/>
    </row>
    <row r="86" spans="2:16" x14ac:dyDescent="0.3">
      <c r="B86" s="36"/>
      <c r="C86" s="26" t="s">
        <v>73</v>
      </c>
      <c r="D86" s="28"/>
      <c r="E86" s="28"/>
      <c r="F86" s="28"/>
      <c r="G86" s="68"/>
      <c r="J86" s="50"/>
      <c r="M86" s="37"/>
      <c r="O86" s="41"/>
      <c r="P86" s="53"/>
    </row>
    <row r="87" spans="2:16" x14ac:dyDescent="0.3">
      <c r="B87" s="36"/>
      <c r="C87" s="7" t="s">
        <v>23</v>
      </c>
      <c r="D87" s="7" t="s">
        <v>74</v>
      </c>
      <c r="E87" s="17"/>
      <c r="F87" s="18"/>
      <c r="G87" s="72">
        <v>313.91000000000003</v>
      </c>
      <c r="I87" s="49"/>
      <c r="J87" s="50"/>
      <c r="M87" s="37"/>
      <c r="O87" s="41"/>
      <c r="P87" s="53"/>
    </row>
    <row r="88" spans="2:16" x14ac:dyDescent="0.3">
      <c r="B88" s="36"/>
      <c r="C88" s="7" t="s">
        <v>28</v>
      </c>
      <c r="D88" s="7" t="s">
        <v>75</v>
      </c>
      <c r="E88" s="17"/>
      <c r="F88" s="18"/>
      <c r="G88" s="72">
        <v>91.41</v>
      </c>
      <c r="I88" s="49"/>
      <c r="J88" s="50"/>
      <c r="M88" s="37"/>
      <c r="O88" s="41"/>
      <c r="P88" s="53"/>
    </row>
    <row r="89" spans="2:16" x14ac:dyDescent="0.3">
      <c r="B89" s="36"/>
      <c r="C89" s="7" t="s">
        <v>29</v>
      </c>
      <c r="D89" s="7" t="s">
        <v>76</v>
      </c>
      <c r="E89" s="17"/>
      <c r="F89" s="18"/>
      <c r="G89" s="72">
        <v>77.349999999999994</v>
      </c>
      <c r="I89" s="49"/>
      <c r="J89" s="50"/>
      <c r="M89" s="37"/>
      <c r="O89" s="41"/>
      <c r="P89" s="53"/>
    </row>
    <row r="90" spans="2:16" x14ac:dyDescent="0.3">
      <c r="B90" s="36"/>
      <c r="C90" s="7" t="s">
        <v>30</v>
      </c>
      <c r="D90" s="7" t="s">
        <v>77</v>
      </c>
      <c r="E90" s="17"/>
      <c r="F90" s="18"/>
      <c r="G90" s="72">
        <v>386.73</v>
      </c>
      <c r="I90" s="49"/>
      <c r="J90" s="50"/>
      <c r="M90" s="37"/>
      <c r="O90" s="41"/>
      <c r="P90" s="53"/>
    </row>
    <row r="91" spans="2:16" x14ac:dyDescent="0.3">
      <c r="B91" s="36"/>
      <c r="C91" s="7" t="s">
        <v>31</v>
      </c>
      <c r="D91" s="7" t="s">
        <v>78</v>
      </c>
      <c r="E91" s="17"/>
      <c r="F91" s="18"/>
      <c r="G91" s="72">
        <v>0.82</v>
      </c>
      <c r="M91" s="37"/>
      <c r="O91" s="41"/>
      <c r="P91" s="53"/>
    </row>
    <row r="92" spans="2:16" ht="25.5" customHeight="1" x14ac:dyDescent="0.3">
      <c r="B92" s="36"/>
      <c r="C92" s="42" t="s">
        <v>79</v>
      </c>
      <c r="D92" s="43"/>
      <c r="E92" s="43"/>
      <c r="F92" s="43"/>
      <c r="G92" s="78"/>
      <c r="M92" s="37"/>
      <c r="O92" s="41"/>
      <c r="P92" s="53"/>
    </row>
    <row r="93" spans="2:16" x14ac:dyDescent="0.3">
      <c r="B93" s="36"/>
      <c r="C93" s="26" t="s">
        <v>80</v>
      </c>
      <c r="D93" s="28"/>
      <c r="E93" s="28"/>
      <c r="F93" s="28"/>
      <c r="G93" s="63"/>
      <c r="M93" s="37"/>
      <c r="O93" s="41"/>
      <c r="P93" s="53"/>
    </row>
    <row r="94" spans="2:16" x14ac:dyDescent="0.3">
      <c r="B94" s="36"/>
      <c r="C94" s="7" t="s">
        <v>32</v>
      </c>
      <c r="D94" s="7" t="s">
        <v>81</v>
      </c>
      <c r="E94" s="17"/>
      <c r="F94" s="18"/>
      <c r="G94" s="79">
        <v>513531.26</v>
      </c>
      <c r="I94" s="51"/>
      <c r="J94" s="50"/>
      <c r="M94" s="37"/>
      <c r="O94" s="41"/>
      <c r="P94" s="53"/>
    </row>
    <row r="95" spans="2:16" x14ac:dyDescent="0.3">
      <c r="B95" s="36"/>
      <c r="C95" s="7" t="s">
        <v>33</v>
      </c>
      <c r="D95" s="7" t="s">
        <v>82</v>
      </c>
      <c r="E95" s="17"/>
      <c r="F95" s="18"/>
      <c r="G95" s="79">
        <v>193466.39</v>
      </c>
      <c r="I95" s="49"/>
      <c r="J95" s="50"/>
      <c r="M95" s="37"/>
      <c r="O95" s="41"/>
      <c r="P95" s="53"/>
    </row>
    <row r="96" spans="2:16" x14ac:dyDescent="0.3">
      <c r="B96" s="36"/>
      <c r="C96" s="7" t="s">
        <v>34</v>
      </c>
      <c r="D96" s="7" t="s">
        <v>83</v>
      </c>
      <c r="E96" s="17"/>
      <c r="F96" s="18"/>
      <c r="G96" s="79">
        <v>135235.42000000001</v>
      </c>
      <c r="I96" s="49"/>
      <c r="J96" s="50"/>
      <c r="M96" s="37"/>
      <c r="O96" s="41"/>
      <c r="P96" s="53"/>
    </row>
    <row r="97" spans="2:16" x14ac:dyDescent="0.3">
      <c r="B97" s="36"/>
      <c r="C97" s="7" t="s">
        <v>35</v>
      </c>
      <c r="D97" s="7" t="s">
        <v>84</v>
      </c>
      <c r="E97" s="17"/>
      <c r="F97" s="18"/>
      <c r="G97" s="79">
        <v>127100</v>
      </c>
      <c r="I97" s="49"/>
      <c r="J97" s="50"/>
      <c r="M97" s="37"/>
      <c r="O97" s="41"/>
      <c r="P97" s="53"/>
    </row>
    <row r="98" spans="2:16" x14ac:dyDescent="0.3">
      <c r="B98" s="36"/>
      <c r="C98" s="7" t="s">
        <v>36</v>
      </c>
      <c r="D98" s="7" t="s">
        <v>85</v>
      </c>
      <c r="E98" s="17"/>
      <c r="F98" s="18"/>
      <c r="G98" s="79">
        <v>25913.67</v>
      </c>
      <c r="I98" s="49"/>
      <c r="J98" s="50"/>
      <c r="M98" s="37"/>
      <c r="O98" s="41"/>
      <c r="P98" s="53"/>
    </row>
    <row r="99" spans="2:16" x14ac:dyDescent="0.3">
      <c r="B99" s="36"/>
      <c r="C99" s="26" t="s">
        <v>86</v>
      </c>
      <c r="D99" s="28"/>
      <c r="E99" s="28"/>
      <c r="F99" s="28"/>
      <c r="G99" s="68"/>
      <c r="M99" s="37"/>
      <c r="O99" s="41"/>
      <c r="P99" s="53"/>
    </row>
    <row r="100" spans="2:16" x14ac:dyDescent="0.3">
      <c r="B100" s="36"/>
      <c r="C100" s="73" t="s">
        <v>37</v>
      </c>
      <c r="D100" s="73" t="s">
        <v>87</v>
      </c>
      <c r="E100" s="74"/>
      <c r="F100" s="75"/>
      <c r="G100" s="72">
        <v>129600.38</v>
      </c>
      <c r="I100" s="49"/>
      <c r="J100" s="50"/>
      <c r="M100" s="37"/>
      <c r="O100" s="41"/>
      <c r="P100" s="53"/>
    </row>
    <row r="101" spans="2:16" x14ac:dyDescent="0.3">
      <c r="B101" s="36"/>
      <c r="C101" s="73" t="s">
        <v>38</v>
      </c>
      <c r="D101" s="73" t="s">
        <v>88</v>
      </c>
      <c r="E101" s="74"/>
      <c r="F101" s="75"/>
      <c r="G101" s="72">
        <v>64800.19</v>
      </c>
      <c r="I101" s="49"/>
      <c r="J101" s="50"/>
      <c r="M101" s="37"/>
      <c r="O101" s="41"/>
      <c r="P101" s="53"/>
    </row>
    <row r="102" spans="2:16" x14ac:dyDescent="0.3">
      <c r="B102" s="36"/>
      <c r="C102" s="76" t="s">
        <v>89</v>
      </c>
      <c r="D102" s="77"/>
      <c r="E102" s="77"/>
      <c r="F102" s="77"/>
      <c r="G102" s="69"/>
      <c r="J102" s="50"/>
      <c r="M102" s="37"/>
      <c r="O102" s="41"/>
      <c r="P102" s="53"/>
    </row>
    <row r="103" spans="2:16" x14ac:dyDescent="0.3">
      <c r="B103" s="36"/>
      <c r="C103" s="73" t="s">
        <v>39</v>
      </c>
      <c r="D103" s="73" t="s">
        <v>90</v>
      </c>
      <c r="E103" s="74"/>
      <c r="F103" s="75"/>
      <c r="G103" s="72">
        <v>40338.199999999997</v>
      </c>
      <c r="I103" s="49"/>
      <c r="J103" s="50"/>
      <c r="M103" s="37"/>
      <c r="O103" s="41"/>
      <c r="P103" s="53"/>
    </row>
    <row r="104" spans="2:16" x14ac:dyDescent="0.3">
      <c r="B104" s="36"/>
      <c r="C104" s="73" t="s">
        <v>40</v>
      </c>
      <c r="D104" s="73" t="s">
        <v>91</v>
      </c>
      <c r="E104" s="74"/>
      <c r="F104" s="75"/>
      <c r="G104" s="72">
        <v>80676.44</v>
      </c>
      <c r="I104" s="49"/>
      <c r="J104" s="50"/>
      <c r="M104" s="37"/>
      <c r="O104" s="41"/>
      <c r="P104" s="53"/>
    </row>
    <row r="105" spans="2:16" x14ac:dyDescent="0.3">
      <c r="B105" s="36"/>
      <c r="C105" s="73" t="s">
        <v>41</v>
      </c>
      <c r="D105" s="73" t="s">
        <v>92</v>
      </c>
      <c r="E105" s="74"/>
      <c r="F105" s="75"/>
      <c r="G105" s="72">
        <v>141183.76999999999</v>
      </c>
      <c r="I105" s="49"/>
      <c r="J105" s="50"/>
      <c r="M105" s="37"/>
      <c r="O105" s="41"/>
      <c r="P105" s="53"/>
    </row>
    <row r="106" spans="2:16" x14ac:dyDescent="0.3">
      <c r="B106" s="36"/>
      <c r="C106" s="76" t="s">
        <v>93</v>
      </c>
      <c r="D106" s="77"/>
      <c r="E106" s="77"/>
      <c r="F106" s="77"/>
      <c r="G106" s="69"/>
      <c r="J106" s="50"/>
      <c r="M106" s="37"/>
      <c r="O106" s="41"/>
      <c r="P106" s="53"/>
    </row>
    <row r="107" spans="2:16" x14ac:dyDescent="0.3">
      <c r="B107" s="36"/>
      <c r="C107" s="73" t="s">
        <v>45</v>
      </c>
      <c r="D107" s="73" t="s">
        <v>94</v>
      </c>
      <c r="E107" s="73"/>
      <c r="F107" s="75"/>
      <c r="G107" s="72">
        <v>2216.15</v>
      </c>
      <c r="I107" s="49"/>
      <c r="J107" s="50"/>
      <c r="M107" s="37"/>
      <c r="O107" s="41"/>
      <c r="P107" s="53"/>
    </row>
    <row r="108" spans="2:16" ht="58.5" customHeight="1" x14ac:dyDescent="0.3">
      <c r="B108" s="36"/>
      <c r="C108" s="90" t="s">
        <v>95</v>
      </c>
      <c r="D108" s="91"/>
      <c r="E108" s="91"/>
      <c r="F108" s="91"/>
      <c r="G108" s="92"/>
      <c r="M108" s="37"/>
      <c r="O108" s="41"/>
      <c r="P108" s="53"/>
    </row>
    <row r="109" spans="2:16" x14ac:dyDescent="0.3">
      <c r="B109" s="36"/>
      <c r="C109" s="76" t="s">
        <v>96</v>
      </c>
      <c r="D109" s="77"/>
      <c r="E109" s="77"/>
      <c r="F109" s="77"/>
      <c r="G109" s="69"/>
      <c r="M109" s="37"/>
      <c r="O109" s="41"/>
      <c r="P109" s="53"/>
    </row>
    <row r="110" spans="2:16" x14ac:dyDescent="0.3">
      <c r="B110" s="36"/>
      <c r="C110" s="73" t="s">
        <v>42</v>
      </c>
      <c r="D110" s="73" t="s">
        <v>97</v>
      </c>
      <c r="E110" s="74"/>
      <c r="F110" s="75"/>
      <c r="G110" s="72">
        <v>13.21</v>
      </c>
      <c r="I110" s="49"/>
      <c r="J110" s="50"/>
      <c r="M110" s="37"/>
      <c r="O110" s="41"/>
      <c r="P110" s="53"/>
    </row>
    <row r="111" spans="2:16" x14ac:dyDescent="0.3">
      <c r="B111" s="36"/>
      <c r="C111" s="73" t="s">
        <v>43</v>
      </c>
      <c r="D111" s="73" t="s">
        <v>98</v>
      </c>
      <c r="E111" s="74"/>
      <c r="F111" s="75"/>
      <c r="G111" s="72">
        <v>17.600000000000001</v>
      </c>
      <c r="I111" s="49"/>
      <c r="J111" s="50"/>
      <c r="M111" s="37"/>
      <c r="O111" s="41"/>
      <c r="P111" s="53"/>
    </row>
    <row r="112" spans="2:16" x14ac:dyDescent="0.3">
      <c r="B112" s="36"/>
      <c r="C112" s="73" t="s">
        <v>44</v>
      </c>
      <c r="D112" s="73" t="s">
        <v>99</v>
      </c>
      <c r="E112" s="74"/>
      <c r="F112" s="75"/>
      <c r="G112" s="72">
        <v>54.78</v>
      </c>
      <c r="I112" s="49"/>
      <c r="J112" s="50"/>
      <c r="M112" s="37"/>
      <c r="O112" s="41"/>
      <c r="P112" s="53"/>
    </row>
    <row r="113" spans="2:15" ht="14" thickBot="1" x14ac:dyDescent="0.35">
      <c r="B113" s="39"/>
      <c r="C113" s="40"/>
      <c r="D113" s="40"/>
      <c r="E113" s="40"/>
      <c r="F113" s="40"/>
      <c r="G113" s="66"/>
      <c r="H113" s="40"/>
      <c r="I113" s="40"/>
      <c r="J113" s="40"/>
      <c r="K113" s="40"/>
      <c r="L113" s="40"/>
      <c r="M113" s="44"/>
      <c r="O113" s="41"/>
    </row>
  </sheetData>
  <sheetProtection selectLockedCells="1" selectUnlockedCells="1"/>
  <protectedRanges>
    <protectedRange sqref="E16:G18 C21:G58" name="Range1"/>
  </protectedRanges>
  <mergeCells count="5">
    <mergeCell ref="E16:G16"/>
    <mergeCell ref="E17:G17"/>
    <mergeCell ref="C18:D18"/>
    <mergeCell ref="E18:G18"/>
    <mergeCell ref="C108:G108"/>
  </mergeCells>
  <phoneticPr fontId="14" type="noConversion"/>
  <conditionalFormatting sqref="L62">
    <cfRule type="expression" dxfId="1" priority="1">
      <formula>L62=FALSE</formula>
    </cfRule>
    <cfRule type="expression" dxfId="0" priority="2">
      <formula>L62=TRUE</formula>
    </cfRule>
  </conditionalFormatting>
  <dataValidations xWindow="395" yWindow="458" count="5">
    <dataValidation allowBlank="1" showInputMessage="1" showErrorMessage="1" prompt="The price is automatically selected from the Pricing Schedule below." sqref="G65582:G65604 JC65575:JC65597 SY65575:SY65597 ACU65575:ACU65597 AMQ65575:AMQ65597 AWM65575:AWM65597 BGI65575:BGI65597 BQE65575:BQE65597 CAA65575:CAA65597 CJW65575:CJW65597 CTS65575:CTS65597 DDO65575:DDO65597 DNK65575:DNK65597 DXG65575:DXG65597 EHC65575:EHC65597 EQY65575:EQY65597 FAU65575:FAU65597 FKQ65575:FKQ65597 FUM65575:FUM65597 GEI65575:GEI65597 GOE65575:GOE65597 GYA65575:GYA65597 HHW65575:HHW65597 HRS65575:HRS65597 IBO65575:IBO65597 ILK65575:ILK65597 IVG65575:IVG65597 JFC65575:JFC65597 JOY65575:JOY65597 JYU65575:JYU65597 KIQ65575:KIQ65597 KSM65575:KSM65597 LCI65575:LCI65597 LME65575:LME65597 LWA65575:LWA65597 MFW65575:MFW65597 MPS65575:MPS65597 MZO65575:MZO65597 NJK65575:NJK65597 NTG65575:NTG65597 ODC65575:ODC65597 OMY65575:OMY65597 OWU65575:OWU65597 PGQ65575:PGQ65597 PQM65575:PQM65597 QAI65575:QAI65597 QKE65575:QKE65597 QUA65575:QUA65597 RDW65575:RDW65597 RNS65575:RNS65597 RXO65575:RXO65597 SHK65575:SHK65597 SRG65575:SRG65597 TBC65575:TBC65597 TKY65575:TKY65597 TUU65575:TUU65597 UEQ65575:UEQ65597 UOM65575:UOM65597 UYI65575:UYI65597 VIE65575:VIE65597 VSA65575:VSA65597 WBW65575:WBW65597 WLS65575:WLS65597 WVO65575:WVO65597 G131118:G131140 JC131111:JC131133 SY131111:SY131133 ACU131111:ACU131133 AMQ131111:AMQ131133 AWM131111:AWM131133 BGI131111:BGI131133 BQE131111:BQE131133 CAA131111:CAA131133 CJW131111:CJW131133 CTS131111:CTS131133 DDO131111:DDO131133 DNK131111:DNK131133 DXG131111:DXG131133 EHC131111:EHC131133 EQY131111:EQY131133 FAU131111:FAU131133 FKQ131111:FKQ131133 FUM131111:FUM131133 GEI131111:GEI131133 GOE131111:GOE131133 GYA131111:GYA131133 HHW131111:HHW131133 HRS131111:HRS131133 IBO131111:IBO131133 ILK131111:ILK131133 IVG131111:IVG131133 JFC131111:JFC131133 JOY131111:JOY131133 JYU131111:JYU131133 KIQ131111:KIQ131133 KSM131111:KSM131133 LCI131111:LCI131133 LME131111:LME131133 LWA131111:LWA131133 MFW131111:MFW131133 MPS131111:MPS131133 MZO131111:MZO131133 NJK131111:NJK131133 NTG131111:NTG131133 ODC131111:ODC131133 OMY131111:OMY131133 OWU131111:OWU131133 PGQ131111:PGQ131133 PQM131111:PQM131133 QAI131111:QAI131133 QKE131111:QKE131133 QUA131111:QUA131133 RDW131111:RDW131133 RNS131111:RNS131133 RXO131111:RXO131133 SHK131111:SHK131133 SRG131111:SRG131133 TBC131111:TBC131133 TKY131111:TKY131133 TUU131111:TUU131133 UEQ131111:UEQ131133 UOM131111:UOM131133 UYI131111:UYI131133 VIE131111:VIE131133 VSA131111:VSA131133 WBW131111:WBW131133 WLS131111:WLS131133 WVO131111:WVO131133 G196654:G196676 JC196647:JC196669 SY196647:SY196669 ACU196647:ACU196669 AMQ196647:AMQ196669 AWM196647:AWM196669 BGI196647:BGI196669 BQE196647:BQE196669 CAA196647:CAA196669 CJW196647:CJW196669 CTS196647:CTS196669 DDO196647:DDO196669 DNK196647:DNK196669 DXG196647:DXG196669 EHC196647:EHC196669 EQY196647:EQY196669 FAU196647:FAU196669 FKQ196647:FKQ196669 FUM196647:FUM196669 GEI196647:GEI196669 GOE196647:GOE196669 GYA196647:GYA196669 HHW196647:HHW196669 HRS196647:HRS196669 IBO196647:IBO196669 ILK196647:ILK196669 IVG196647:IVG196669 JFC196647:JFC196669 JOY196647:JOY196669 JYU196647:JYU196669 KIQ196647:KIQ196669 KSM196647:KSM196669 LCI196647:LCI196669 LME196647:LME196669 LWA196647:LWA196669 MFW196647:MFW196669 MPS196647:MPS196669 MZO196647:MZO196669 NJK196647:NJK196669 NTG196647:NTG196669 ODC196647:ODC196669 OMY196647:OMY196669 OWU196647:OWU196669 PGQ196647:PGQ196669 PQM196647:PQM196669 QAI196647:QAI196669 QKE196647:QKE196669 QUA196647:QUA196669 RDW196647:RDW196669 RNS196647:RNS196669 RXO196647:RXO196669 SHK196647:SHK196669 SRG196647:SRG196669 TBC196647:TBC196669 TKY196647:TKY196669 TUU196647:TUU196669 UEQ196647:UEQ196669 UOM196647:UOM196669 UYI196647:UYI196669 VIE196647:VIE196669 VSA196647:VSA196669 WBW196647:WBW196669 WLS196647:WLS196669 WVO196647:WVO196669 G262190:G262212 JC262183:JC262205 SY262183:SY262205 ACU262183:ACU262205 AMQ262183:AMQ262205 AWM262183:AWM262205 BGI262183:BGI262205 BQE262183:BQE262205 CAA262183:CAA262205 CJW262183:CJW262205 CTS262183:CTS262205 DDO262183:DDO262205 DNK262183:DNK262205 DXG262183:DXG262205 EHC262183:EHC262205 EQY262183:EQY262205 FAU262183:FAU262205 FKQ262183:FKQ262205 FUM262183:FUM262205 GEI262183:GEI262205 GOE262183:GOE262205 GYA262183:GYA262205 HHW262183:HHW262205 HRS262183:HRS262205 IBO262183:IBO262205 ILK262183:ILK262205 IVG262183:IVG262205 JFC262183:JFC262205 JOY262183:JOY262205 JYU262183:JYU262205 KIQ262183:KIQ262205 KSM262183:KSM262205 LCI262183:LCI262205 LME262183:LME262205 LWA262183:LWA262205 MFW262183:MFW262205 MPS262183:MPS262205 MZO262183:MZO262205 NJK262183:NJK262205 NTG262183:NTG262205 ODC262183:ODC262205 OMY262183:OMY262205 OWU262183:OWU262205 PGQ262183:PGQ262205 PQM262183:PQM262205 QAI262183:QAI262205 QKE262183:QKE262205 QUA262183:QUA262205 RDW262183:RDW262205 RNS262183:RNS262205 RXO262183:RXO262205 SHK262183:SHK262205 SRG262183:SRG262205 TBC262183:TBC262205 TKY262183:TKY262205 TUU262183:TUU262205 UEQ262183:UEQ262205 UOM262183:UOM262205 UYI262183:UYI262205 VIE262183:VIE262205 VSA262183:VSA262205 WBW262183:WBW262205 WLS262183:WLS262205 WVO262183:WVO262205 G327726:G327748 JC327719:JC327741 SY327719:SY327741 ACU327719:ACU327741 AMQ327719:AMQ327741 AWM327719:AWM327741 BGI327719:BGI327741 BQE327719:BQE327741 CAA327719:CAA327741 CJW327719:CJW327741 CTS327719:CTS327741 DDO327719:DDO327741 DNK327719:DNK327741 DXG327719:DXG327741 EHC327719:EHC327741 EQY327719:EQY327741 FAU327719:FAU327741 FKQ327719:FKQ327741 FUM327719:FUM327741 GEI327719:GEI327741 GOE327719:GOE327741 GYA327719:GYA327741 HHW327719:HHW327741 HRS327719:HRS327741 IBO327719:IBO327741 ILK327719:ILK327741 IVG327719:IVG327741 JFC327719:JFC327741 JOY327719:JOY327741 JYU327719:JYU327741 KIQ327719:KIQ327741 KSM327719:KSM327741 LCI327719:LCI327741 LME327719:LME327741 LWA327719:LWA327741 MFW327719:MFW327741 MPS327719:MPS327741 MZO327719:MZO327741 NJK327719:NJK327741 NTG327719:NTG327741 ODC327719:ODC327741 OMY327719:OMY327741 OWU327719:OWU327741 PGQ327719:PGQ327741 PQM327719:PQM327741 QAI327719:QAI327741 QKE327719:QKE327741 QUA327719:QUA327741 RDW327719:RDW327741 RNS327719:RNS327741 RXO327719:RXO327741 SHK327719:SHK327741 SRG327719:SRG327741 TBC327719:TBC327741 TKY327719:TKY327741 TUU327719:TUU327741 UEQ327719:UEQ327741 UOM327719:UOM327741 UYI327719:UYI327741 VIE327719:VIE327741 VSA327719:VSA327741 WBW327719:WBW327741 WLS327719:WLS327741 WVO327719:WVO327741 G393262:G393284 JC393255:JC393277 SY393255:SY393277 ACU393255:ACU393277 AMQ393255:AMQ393277 AWM393255:AWM393277 BGI393255:BGI393277 BQE393255:BQE393277 CAA393255:CAA393277 CJW393255:CJW393277 CTS393255:CTS393277 DDO393255:DDO393277 DNK393255:DNK393277 DXG393255:DXG393277 EHC393255:EHC393277 EQY393255:EQY393277 FAU393255:FAU393277 FKQ393255:FKQ393277 FUM393255:FUM393277 GEI393255:GEI393277 GOE393255:GOE393277 GYA393255:GYA393277 HHW393255:HHW393277 HRS393255:HRS393277 IBO393255:IBO393277 ILK393255:ILK393277 IVG393255:IVG393277 JFC393255:JFC393277 JOY393255:JOY393277 JYU393255:JYU393277 KIQ393255:KIQ393277 KSM393255:KSM393277 LCI393255:LCI393277 LME393255:LME393277 LWA393255:LWA393277 MFW393255:MFW393277 MPS393255:MPS393277 MZO393255:MZO393277 NJK393255:NJK393277 NTG393255:NTG393277 ODC393255:ODC393277 OMY393255:OMY393277 OWU393255:OWU393277 PGQ393255:PGQ393277 PQM393255:PQM393277 QAI393255:QAI393277 QKE393255:QKE393277 QUA393255:QUA393277 RDW393255:RDW393277 RNS393255:RNS393277 RXO393255:RXO393277 SHK393255:SHK393277 SRG393255:SRG393277 TBC393255:TBC393277 TKY393255:TKY393277 TUU393255:TUU393277 UEQ393255:UEQ393277 UOM393255:UOM393277 UYI393255:UYI393277 VIE393255:VIE393277 VSA393255:VSA393277 WBW393255:WBW393277 WLS393255:WLS393277 WVO393255:WVO393277 G458798:G458820 JC458791:JC458813 SY458791:SY458813 ACU458791:ACU458813 AMQ458791:AMQ458813 AWM458791:AWM458813 BGI458791:BGI458813 BQE458791:BQE458813 CAA458791:CAA458813 CJW458791:CJW458813 CTS458791:CTS458813 DDO458791:DDO458813 DNK458791:DNK458813 DXG458791:DXG458813 EHC458791:EHC458813 EQY458791:EQY458813 FAU458791:FAU458813 FKQ458791:FKQ458813 FUM458791:FUM458813 GEI458791:GEI458813 GOE458791:GOE458813 GYA458791:GYA458813 HHW458791:HHW458813 HRS458791:HRS458813 IBO458791:IBO458813 ILK458791:ILK458813 IVG458791:IVG458813 JFC458791:JFC458813 JOY458791:JOY458813 JYU458791:JYU458813 KIQ458791:KIQ458813 KSM458791:KSM458813 LCI458791:LCI458813 LME458791:LME458813 LWA458791:LWA458813 MFW458791:MFW458813 MPS458791:MPS458813 MZO458791:MZO458813 NJK458791:NJK458813 NTG458791:NTG458813 ODC458791:ODC458813 OMY458791:OMY458813 OWU458791:OWU458813 PGQ458791:PGQ458813 PQM458791:PQM458813 QAI458791:QAI458813 QKE458791:QKE458813 QUA458791:QUA458813 RDW458791:RDW458813 RNS458791:RNS458813 RXO458791:RXO458813 SHK458791:SHK458813 SRG458791:SRG458813 TBC458791:TBC458813 TKY458791:TKY458813 TUU458791:TUU458813 UEQ458791:UEQ458813 UOM458791:UOM458813 UYI458791:UYI458813 VIE458791:VIE458813 VSA458791:VSA458813 WBW458791:WBW458813 WLS458791:WLS458813 WVO458791:WVO458813 G524334:G524356 JC524327:JC524349 SY524327:SY524349 ACU524327:ACU524349 AMQ524327:AMQ524349 AWM524327:AWM524349 BGI524327:BGI524349 BQE524327:BQE524349 CAA524327:CAA524349 CJW524327:CJW524349 CTS524327:CTS524349 DDO524327:DDO524349 DNK524327:DNK524349 DXG524327:DXG524349 EHC524327:EHC524349 EQY524327:EQY524349 FAU524327:FAU524349 FKQ524327:FKQ524349 FUM524327:FUM524349 GEI524327:GEI524349 GOE524327:GOE524349 GYA524327:GYA524349 HHW524327:HHW524349 HRS524327:HRS524349 IBO524327:IBO524349 ILK524327:ILK524349 IVG524327:IVG524349 JFC524327:JFC524349 JOY524327:JOY524349 JYU524327:JYU524349 KIQ524327:KIQ524349 KSM524327:KSM524349 LCI524327:LCI524349 LME524327:LME524349 LWA524327:LWA524349 MFW524327:MFW524349 MPS524327:MPS524349 MZO524327:MZO524349 NJK524327:NJK524349 NTG524327:NTG524349 ODC524327:ODC524349 OMY524327:OMY524349 OWU524327:OWU524349 PGQ524327:PGQ524349 PQM524327:PQM524349 QAI524327:QAI524349 QKE524327:QKE524349 QUA524327:QUA524349 RDW524327:RDW524349 RNS524327:RNS524349 RXO524327:RXO524349 SHK524327:SHK524349 SRG524327:SRG524349 TBC524327:TBC524349 TKY524327:TKY524349 TUU524327:TUU524349 UEQ524327:UEQ524349 UOM524327:UOM524349 UYI524327:UYI524349 VIE524327:VIE524349 VSA524327:VSA524349 WBW524327:WBW524349 WLS524327:WLS524349 WVO524327:WVO524349 G589870:G589892 JC589863:JC589885 SY589863:SY589885 ACU589863:ACU589885 AMQ589863:AMQ589885 AWM589863:AWM589885 BGI589863:BGI589885 BQE589863:BQE589885 CAA589863:CAA589885 CJW589863:CJW589885 CTS589863:CTS589885 DDO589863:DDO589885 DNK589863:DNK589885 DXG589863:DXG589885 EHC589863:EHC589885 EQY589863:EQY589885 FAU589863:FAU589885 FKQ589863:FKQ589885 FUM589863:FUM589885 GEI589863:GEI589885 GOE589863:GOE589885 GYA589863:GYA589885 HHW589863:HHW589885 HRS589863:HRS589885 IBO589863:IBO589885 ILK589863:ILK589885 IVG589863:IVG589885 JFC589863:JFC589885 JOY589863:JOY589885 JYU589863:JYU589885 KIQ589863:KIQ589885 KSM589863:KSM589885 LCI589863:LCI589885 LME589863:LME589885 LWA589863:LWA589885 MFW589863:MFW589885 MPS589863:MPS589885 MZO589863:MZO589885 NJK589863:NJK589885 NTG589863:NTG589885 ODC589863:ODC589885 OMY589863:OMY589885 OWU589863:OWU589885 PGQ589863:PGQ589885 PQM589863:PQM589885 QAI589863:QAI589885 QKE589863:QKE589885 QUA589863:QUA589885 RDW589863:RDW589885 RNS589863:RNS589885 RXO589863:RXO589885 SHK589863:SHK589885 SRG589863:SRG589885 TBC589863:TBC589885 TKY589863:TKY589885 TUU589863:TUU589885 UEQ589863:UEQ589885 UOM589863:UOM589885 UYI589863:UYI589885 VIE589863:VIE589885 VSA589863:VSA589885 WBW589863:WBW589885 WLS589863:WLS589885 WVO589863:WVO589885 G655406:G655428 JC655399:JC655421 SY655399:SY655421 ACU655399:ACU655421 AMQ655399:AMQ655421 AWM655399:AWM655421 BGI655399:BGI655421 BQE655399:BQE655421 CAA655399:CAA655421 CJW655399:CJW655421 CTS655399:CTS655421 DDO655399:DDO655421 DNK655399:DNK655421 DXG655399:DXG655421 EHC655399:EHC655421 EQY655399:EQY655421 FAU655399:FAU655421 FKQ655399:FKQ655421 FUM655399:FUM655421 GEI655399:GEI655421 GOE655399:GOE655421 GYA655399:GYA655421 HHW655399:HHW655421 HRS655399:HRS655421 IBO655399:IBO655421 ILK655399:ILK655421 IVG655399:IVG655421 JFC655399:JFC655421 JOY655399:JOY655421 JYU655399:JYU655421 KIQ655399:KIQ655421 KSM655399:KSM655421 LCI655399:LCI655421 LME655399:LME655421 LWA655399:LWA655421 MFW655399:MFW655421 MPS655399:MPS655421 MZO655399:MZO655421 NJK655399:NJK655421 NTG655399:NTG655421 ODC655399:ODC655421 OMY655399:OMY655421 OWU655399:OWU655421 PGQ655399:PGQ655421 PQM655399:PQM655421 QAI655399:QAI655421 QKE655399:QKE655421 QUA655399:QUA655421 RDW655399:RDW655421 RNS655399:RNS655421 RXO655399:RXO655421 SHK655399:SHK655421 SRG655399:SRG655421 TBC655399:TBC655421 TKY655399:TKY655421 TUU655399:TUU655421 UEQ655399:UEQ655421 UOM655399:UOM655421 UYI655399:UYI655421 VIE655399:VIE655421 VSA655399:VSA655421 WBW655399:WBW655421 WLS655399:WLS655421 WVO655399:WVO655421 G720942:G720964 JC720935:JC720957 SY720935:SY720957 ACU720935:ACU720957 AMQ720935:AMQ720957 AWM720935:AWM720957 BGI720935:BGI720957 BQE720935:BQE720957 CAA720935:CAA720957 CJW720935:CJW720957 CTS720935:CTS720957 DDO720935:DDO720957 DNK720935:DNK720957 DXG720935:DXG720957 EHC720935:EHC720957 EQY720935:EQY720957 FAU720935:FAU720957 FKQ720935:FKQ720957 FUM720935:FUM720957 GEI720935:GEI720957 GOE720935:GOE720957 GYA720935:GYA720957 HHW720935:HHW720957 HRS720935:HRS720957 IBO720935:IBO720957 ILK720935:ILK720957 IVG720935:IVG720957 JFC720935:JFC720957 JOY720935:JOY720957 JYU720935:JYU720957 KIQ720935:KIQ720957 KSM720935:KSM720957 LCI720935:LCI720957 LME720935:LME720957 LWA720935:LWA720957 MFW720935:MFW720957 MPS720935:MPS720957 MZO720935:MZO720957 NJK720935:NJK720957 NTG720935:NTG720957 ODC720935:ODC720957 OMY720935:OMY720957 OWU720935:OWU720957 PGQ720935:PGQ720957 PQM720935:PQM720957 QAI720935:QAI720957 QKE720935:QKE720957 QUA720935:QUA720957 RDW720935:RDW720957 RNS720935:RNS720957 RXO720935:RXO720957 SHK720935:SHK720957 SRG720935:SRG720957 TBC720935:TBC720957 TKY720935:TKY720957 TUU720935:TUU720957 UEQ720935:UEQ720957 UOM720935:UOM720957 UYI720935:UYI720957 VIE720935:VIE720957 VSA720935:VSA720957 WBW720935:WBW720957 WLS720935:WLS720957 WVO720935:WVO720957 G786478:G786500 JC786471:JC786493 SY786471:SY786493 ACU786471:ACU786493 AMQ786471:AMQ786493 AWM786471:AWM786493 BGI786471:BGI786493 BQE786471:BQE786493 CAA786471:CAA786493 CJW786471:CJW786493 CTS786471:CTS786493 DDO786471:DDO786493 DNK786471:DNK786493 DXG786471:DXG786493 EHC786471:EHC786493 EQY786471:EQY786493 FAU786471:FAU786493 FKQ786471:FKQ786493 FUM786471:FUM786493 GEI786471:GEI786493 GOE786471:GOE786493 GYA786471:GYA786493 HHW786471:HHW786493 HRS786471:HRS786493 IBO786471:IBO786493 ILK786471:ILK786493 IVG786471:IVG786493 JFC786471:JFC786493 JOY786471:JOY786493 JYU786471:JYU786493 KIQ786471:KIQ786493 KSM786471:KSM786493 LCI786471:LCI786493 LME786471:LME786493 LWA786471:LWA786493 MFW786471:MFW786493 MPS786471:MPS786493 MZO786471:MZO786493 NJK786471:NJK786493 NTG786471:NTG786493 ODC786471:ODC786493 OMY786471:OMY786493 OWU786471:OWU786493 PGQ786471:PGQ786493 PQM786471:PQM786493 QAI786471:QAI786493 QKE786471:QKE786493 QUA786471:QUA786493 RDW786471:RDW786493 RNS786471:RNS786493 RXO786471:RXO786493 SHK786471:SHK786493 SRG786471:SRG786493 TBC786471:TBC786493 TKY786471:TKY786493 TUU786471:TUU786493 UEQ786471:UEQ786493 UOM786471:UOM786493 UYI786471:UYI786493 VIE786471:VIE786493 VSA786471:VSA786493 WBW786471:WBW786493 WLS786471:WLS786493 WVO786471:WVO786493 G852014:G852036 JC852007:JC852029 SY852007:SY852029 ACU852007:ACU852029 AMQ852007:AMQ852029 AWM852007:AWM852029 BGI852007:BGI852029 BQE852007:BQE852029 CAA852007:CAA852029 CJW852007:CJW852029 CTS852007:CTS852029 DDO852007:DDO852029 DNK852007:DNK852029 DXG852007:DXG852029 EHC852007:EHC852029 EQY852007:EQY852029 FAU852007:FAU852029 FKQ852007:FKQ852029 FUM852007:FUM852029 GEI852007:GEI852029 GOE852007:GOE852029 GYA852007:GYA852029 HHW852007:HHW852029 HRS852007:HRS852029 IBO852007:IBO852029 ILK852007:ILK852029 IVG852007:IVG852029 JFC852007:JFC852029 JOY852007:JOY852029 JYU852007:JYU852029 KIQ852007:KIQ852029 KSM852007:KSM852029 LCI852007:LCI852029 LME852007:LME852029 LWA852007:LWA852029 MFW852007:MFW852029 MPS852007:MPS852029 MZO852007:MZO852029 NJK852007:NJK852029 NTG852007:NTG852029 ODC852007:ODC852029 OMY852007:OMY852029 OWU852007:OWU852029 PGQ852007:PGQ852029 PQM852007:PQM852029 QAI852007:QAI852029 QKE852007:QKE852029 QUA852007:QUA852029 RDW852007:RDW852029 RNS852007:RNS852029 RXO852007:RXO852029 SHK852007:SHK852029 SRG852007:SRG852029 TBC852007:TBC852029 TKY852007:TKY852029 TUU852007:TUU852029 UEQ852007:UEQ852029 UOM852007:UOM852029 UYI852007:UYI852029 VIE852007:VIE852029 VSA852007:VSA852029 WBW852007:WBW852029 WLS852007:WLS852029 WVO852007:WVO852029 G917550:G917572 JC917543:JC917565 SY917543:SY917565 ACU917543:ACU917565 AMQ917543:AMQ917565 AWM917543:AWM917565 BGI917543:BGI917565 BQE917543:BQE917565 CAA917543:CAA917565 CJW917543:CJW917565 CTS917543:CTS917565 DDO917543:DDO917565 DNK917543:DNK917565 DXG917543:DXG917565 EHC917543:EHC917565 EQY917543:EQY917565 FAU917543:FAU917565 FKQ917543:FKQ917565 FUM917543:FUM917565 GEI917543:GEI917565 GOE917543:GOE917565 GYA917543:GYA917565 HHW917543:HHW917565 HRS917543:HRS917565 IBO917543:IBO917565 ILK917543:ILK917565 IVG917543:IVG917565 JFC917543:JFC917565 JOY917543:JOY917565 JYU917543:JYU917565 KIQ917543:KIQ917565 KSM917543:KSM917565 LCI917543:LCI917565 LME917543:LME917565 LWA917543:LWA917565 MFW917543:MFW917565 MPS917543:MPS917565 MZO917543:MZO917565 NJK917543:NJK917565 NTG917543:NTG917565 ODC917543:ODC917565 OMY917543:OMY917565 OWU917543:OWU917565 PGQ917543:PGQ917565 PQM917543:PQM917565 QAI917543:QAI917565 QKE917543:QKE917565 QUA917543:QUA917565 RDW917543:RDW917565 RNS917543:RNS917565 RXO917543:RXO917565 SHK917543:SHK917565 SRG917543:SRG917565 TBC917543:TBC917565 TKY917543:TKY917565 TUU917543:TUU917565 UEQ917543:UEQ917565 UOM917543:UOM917565 UYI917543:UYI917565 VIE917543:VIE917565 VSA917543:VSA917565 WBW917543:WBW917565 WLS917543:WLS917565 WVO917543:WVO917565 G983086:G983108 JC983079:JC983101 SY983079:SY983101 ACU983079:ACU983101 AMQ983079:AMQ983101 AWM983079:AWM983101 BGI983079:BGI983101 BQE983079:BQE983101 CAA983079:CAA983101 CJW983079:CJW983101 CTS983079:CTS983101 DDO983079:DDO983101 DNK983079:DNK983101 DXG983079:DXG983101 EHC983079:EHC983101 EQY983079:EQY983101 FAU983079:FAU983101 FKQ983079:FKQ983101 FUM983079:FUM983101 GEI983079:GEI983101 GOE983079:GOE983101 GYA983079:GYA983101 HHW983079:HHW983101 HRS983079:HRS983101 IBO983079:IBO983101 ILK983079:ILK983101 IVG983079:IVG983101 JFC983079:JFC983101 JOY983079:JOY983101 JYU983079:JYU983101 KIQ983079:KIQ983101 KSM983079:KSM983101 LCI983079:LCI983101 LME983079:LME983101 LWA983079:LWA983101 MFW983079:MFW983101 MPS983079:MPS983101 MZO983079:MZO983101 NJK983079:NJK983101 NTG983079:NTG983101 ODC983079:ODC983101 OMY983079:OMY983101 OWU983079:OWU983101 PGQ983079:PGQ983101 PQM983079:PQM983101 QAI983079:QAI983101 QKE983079:QKE983101 QUA983079:QUA983101 RDW983079:RDW983101 RNS983079:RNS983101 RXO983079:RXO983101 SHK983079:SHK983101 SRG983079:SRG983101 TBC983079:TBC983101 TKY983079:TKY983101 TUU983079:TUU983101 UEQ983079:UEQ983101 UOM983079:UOM983101 UYI983079:UYI983101 VIE983079:VIE983101 VSA983079:VSA983101 WBW983079:WBW983101 WLS983079:WLS983101 WVO983079:WVO983101 G21 WVO21:WVO48 WLS21:WLS48 WBW21:WBW48 VSA21:VSA48 VIE21:VIE48 UYI21:UYI48 UOM21:UOM48 UEQ21:UEQ48 TUU21:TUU48 TKY21:TKY48 TBC21:TBC48 SRG21:SRG48 SHK21:SHK48 RXO21:RXO48 RNS21:RNS48 RDW21:RDW48 QUA21:QUA48 QKE21:QKE48 QAI21:QAI48 PQM21:PQM48 PGQ21:PGQ48 OWU21:OWU48 OMY21:OMY48 ODC21:ODC48 NTG21:NTG48 NJK21:NJK48 MZO21:MZO48 MPS21:MPS48 MFW21:MFW48 LWA21:LWA48 LME21:LME48 LCI21:LCI48 KSM21:KSM48 KIQ21:KIQ48 JYU21:JYU48 JOY21:JOY48 JFC21:JFC48 IVG21:IVG48 ILK21:ILK48 IBO21:IBO48 HRS21:HRS48 HHW21:HHW48 GYA21:GYA48 GOE21:GOE48 GEI21:GEI48 FUM21:FUM48 FKQ21:FKQ48 FAU21:FAU48 EQY21:EQY48 EHC21:EHC48 DXG21:DXG48 DNK21:DNK48 DDO21:DDO48 CTS21:CTS48 CJW21:CJW48 CAA21:CAA48 BQE21:BQE48 BGI21:BGI48 AWM21:AWM48 AMQ21:AMQ48 ACU21:ACU48 SY21:SY48 JC21:JC48 G23:G58" xr:uid="{00000000-0002-0000-0000-000000000000}"/>
    <dataValidation type="date" errorStyle="warning" operator="greaterThan" allowBlank="1" showInputMessage="1" showErrorMessage="1" error="Date must be greater than 1-Jan-2010" prompt="Enter date of service_x000a_" sqref="WVL983079:WVL983101 D65582:D65604 IZ65575:IZ65597 SV65575:SV65597 ACR65575:ACR65597 AMN65575:AMN65597 AWJ65575:AWJ65597 BGF65575:BGF65597 BQB65575:BQB65597 BZX65575:BZX65597 CJT65575:CJT65597 CTP65575:CTP65597 DDL65575:DDL65597 DNH65575:DNH65597 DXD65575:DXD65597 EGZ65575:EGZ65597 EQV65575:EQV65597 FAR65575:FAR65597 FKN65575:FKN65597 FUJ65575:FUJ65597 GEF65575:GEF65597 GOB65575:GOB65597 GXX65575:GXX65597 HHT65575:HHT65597 HRP65575:HRP65597 IBL65575:IBL65597 ILH65575:ILH65597 IVD65575:IVD65597 JEZ65575:JEZ65597 JOV65575:JOV65597 JYR65575:JYR65597 KIN65575:KIN65597 KSJ65575:KSJ65597 LCF65575:LCF65597 LMB65575:LMB65597 LVX65575:LVX65597 MFT65575:MFT65597 MPP65575:MPP65597 MZL65575:MZL65597 NJH65575:NJH65597 NTD65575:NTD65597 OCZ65575:OCZ65597 OMV65575:OMV65597 OWR65575:OWR65597 PGN65575:PGN65597 PQJ65575:PQJ65597 QAF65575:QAF65597 QKB65575:QKB65597 QTX65575:QTX65597 RDT65575:RDT65597 RNP65575:RNP65597 RXL65575:RXL65597 SHH65575:SHH65597 SRD65575:SRD65597 TAZ65575:TAZ65597 TKV65575:TKV65597 TUR65575:TUR65597 UEN65575:UEN65597 UOJ65575:UOJ65597 UYF65575:UYF65597 VIB65575:VIB65597 VRX65575:VRX65597 WBT65575:WBT65597 WLP65575:WLP65597 WVL65575:WVL65597 D131118:D131140 IZ131111:IZ131133 SV131111:SV131133 ACR131111:ACR131133 AMN131111:AMN131133 AWJ131111:AWJ131133 BGF131111:BGF131133 BQB131111:BQB131133 BZX131111:BZX131133 CJT131111:CJT131133 CTP131111:CTP131133 DDL131111:DDL131133 DNH131111:DNH131133 DXD131111:DXD131133 EGZ131111:EGZ131133 EQV131111:EQV131133 FAR131111:FAR131133 FKN131111:FKN131133 FUJ131111:FUJ131133 GEF131111:GEF131133 GOB131111:GOB131133 GXX131111:GXX131133 HHT131111:HHT131133 HRP131111:HRP131133 IBL131111:IBL131133 ILH131111:ILH131133 IVD131111:IVD131133 JEZ131111:JEZ131133 JOV131111:JOV131133 JYR131111:JYR131133 KIN131111:KIN131133 KSJ131111:KSJ131133 LCF131111:LCF131133 LMB131111:LMB131133 LVX131111:LVX131133 MFT131111:MFT131133 MPP131111:MPP131133 MZL131111:MZL131133 NJH131111:NJH131133 NTD131111:NTD131133 OCZ131111:OCZ131133 OMV131111:OMV131133 OWR131111:OWR131133 PGN131111:PGN131133 PQJ131111:PQJ131133 QAF131111:QAF131133 QKB131111:QKB131133 QTX131111:QTX131133 RDT131111:RDT131133 RNP131111:RNP131133 RXL131111:RXL131133 SHH131111:SHH131133 SRD131111:SRD131133 TAZ131111:TAZ131133 TKV131111:TKV131133 TUR131111:TUR131133 UEN131111:UEN131133 UOJ131111:UOJ131133 UYF131111:UYF131133 VIB131111:VIB131133 VRX131111:VRX131133 WBT131111:WBT131133 WLP131111:WLP131133 WVL131111:WVL131133 D196654:D196676 IZ196647:IZ196669 SV196647:SV196669 ACR196647:ACR196669 AMN196647:AMN196669 AWJ196647:AWJ196669 BGF196647:BGF196669 BQB196647:BQB196669 BZX196647:BZX196669 CJT196647:CJT196669 CTP196647:CTP196669 DDL196647:DDL196669 DNH196647:DNH196669 DXD196647:DXD196669 EGZ196647:EGZ196669 EQV196647:EQV196669 FAR196647:FAR196669 FKN196647:FKN196669 FUJ196647:FUJ196669 GEF196647:GEF196669 GOB196647:GOB196669 GXX196647:GXX196669 HHT196647:HHT196669 HRP196647:HRP196669 IBL196647:IBL196669 ILH196647:ILH196669 IVD196647:IVD196669 JEZ196647:JEZ196669 JOV196647:JOV196669 JYR196647:JYR196669 KIN196647:KIN196669 KSJ196647:KSJ196669 LCF196647:LCF196669 LMB196647:LMB196669 LVX196647:LVX196669 MFT196647:MFT196669 MPP196647:MPP196669 MZL196647:MZL196669 NJH196647:NJH196669 NTD196647:NTD196669 OCZ196647:OCZ196669 OMV196647:OMV196669 OWR196647:OWR196669 PGN196647:PGN196669 PQJ196647:PQJ196669 QAF196647:QAF196669 QKB196647:QKB196669 QTX196647:QTX196669 RDT196647:RDT196669 RNP196647:RNP196669 RXL196647:RXL196669 SHH196647:SHH196669 SRD196647:SRD196669 TAZ196647:TAZ196669 TKV196647:TKV196669 TUR196647:TUR196669 UEN196647:UEN196669 UOJ196647:UOJ196669 UYF196647:UYF196669 VIB196647:VIB196669 VRX196647:VRX196669 WBT196647:WBT196669 WLP196647:WLP196669 WVL196647:WVL196669 D262190:D262212 IZ262183:IZ262205 SV262183:SV262205 ACR262183:ACR262205 AMN262183:AMN262205 AWJ262183:AWJ262205 BGF262183:BGF262205 BQB262183:BQB262205 BZX262183:BZX262205 CJT262183:CJT262205 CTP262183:CTP262205 DDL262183:DDL262205 DNH262183:DNH262205 DXD262183:DXD262205 EGZ262183:EGZ262205 EQV262183:EQV262205 FAR262183:FAR262205 FKN262183:FKN262205 FUJ262183:FUJ262205 GEF262183:GEF262205 GOB262183:GOB262205 GXX262183:GXX262205 HHT262183:HHT262205 HRP262183:HRP262205 IBL262183:IBL262205 ILH262183:ILH262205 IVD262183:IVD262205 JEZ262183:JEZ262205 JOV262183:JOV262205 JYR262183:JYR262205 KIN262183:KIN262205 KSJ262183:KSJ262205 LCF262183:LCF262205 LMB262183:LMB262205 LVX262183:LVX262205 MFT262183:MFT262205 MPP262183:MPP262205 MZL262183:MZL262205 NJH262183:NJH262205 NTD262183:NTD262205 OCZ262183:OCZ262205 OMV262183:OMV262205 OWR262183:OWR262205 PGN262183:PGN262205 PQJ262183:PQJ262205 QAF262183:QAF262205 QKB262183:QKB262205 QTX262183:QTX262205 RDT262183:RDT262205 RNP262183:RNP262205 RXL262183:RXL262205 SHH262183:SHH262205 SRD262183:SRD262205 TAZ262183:TAZ262205 TKV262183:TKV262205 TUR262183:TUR262205 UEN262183:UEN262205 UOJ262183:UOJ262205 UYF262183:UYF262205 VIB262183:VIB262205 VRX262183:VRX262205 WBT262183:WBT262205 WLP262183:WLP262205 WVL262183:WVL262205 D327726:D327748 IZ327719:IZ327741 SV327719:SV327741 ACR327719:ACR327741 AMN327719:AMN327741 AWJ327719:AWJ327741 BGF327719:BGF327741 BQB327719:BQB327741 BZX327719:BZX327741 CJT327719:CJT327741 CTP327719:CTP327741 DDL327719:DDL327741 DNH327719:DNH327741 DXD327719:DXD327741 EGZ327719:EGZ327741 EQV327719:EQV327741 FAR327719:FAR327741 FKN327719:FKN327741 FUJ327719:FUJ327741 GEF327719:GEF327741 GOB327719:GOB327741 GXX327719:GXX327741 HHT327719:HHT327741 HRP327719:HRP327741 IBL327719:IBL327741 ILH327719:ILH327741 IVD327719:IVD327741 JEZ327719:JEZ327741 JOV327719:JOV327741 JYR327719:JYR327741 KIN327719:KIN327741 KSJ327719:KSJ327741 LCF327719:LCF327741 LMB327719:LMB327741 LVX327719:LVX327741 MFT327719:MFT327741 MPP327719:MPP327741 MZL327719:MZL327741 NJH327719:NJH327741 NTD327719:NTD327741 OCZ327719:OCZ327741 OMV327719:OMV327741 OWR327719:OWR327741 PGN327719:PGN327741 PQJ327719:PQJ327741 QAF327719:QAF327741 QKB327719:QKB327741 QTX327719:QTX327741 RDT327719:RDT327741 RNP327719:RNP327741 RXL327719:RXL327741 SHH327719:SHH327741 SRD327719:SRD327741 TAZ327719:TAZ327741 TKV327719:TKV327741 TUR327719:TUR327741 UEN327719:UEN327741 UOJ327719:UOJ327741 UYF327719:UYF327741 VIB327719:VIB327741 VRX327719:VRX327741 WBT327719:WBT327741 WLP327719:WLP327741 WVL327719:WVL327741 D393262:D393284 IZ393255:IZ393277 SV393255:SV393277 ACR393255:ACR393277 AMN393255:AMN393277 AWJ393255:AWJ393277 BGF393255:BGF393277 BQB393255:BQB393277 BZX393255:BZX393277 CJT393255:CJT393277 CTP393255:CTP393277 DDL393255:DDL393277 DNH393255:DNH393277 DXD393255:DXD393277 EGZ393255:EGZ393277 EQV393255:EQV393277 FAR393255:FAR393277 FKN393255:FKN393277 FUJ393255:FUJ393277 GEF393255:GEF393277 GOB393255:GOB393277 GXX393255:GXX393277 HHT393255:HHT393277 HRP393255:HRP393277 IBL393255:IBL393277 ILH393255:ILH393277 IVD393255:IVD393277 JEZ393255:JEZ393277 JOV393255:JOV393277 JYR393255:JYR393277 KIN393255:KIN393277 KSJ393255:KSJ393277 LCF393255:LCF393277 LMB393255:LMB393277 LVX393255:LVX393277 MFT393255:MFT393277 MPP393255:MPP393277 MZL393255:MZL393277 NJH393255:NJH393277 NTD393255:NTD393277 OCZ393255:OCZ393277 OMV393255:OMV393277 OWR393255:OWR393277 PGN393255:PGN393277 PQJ393255:PQJ393277 QAF393255:QAF393277 QKB393255:QKB393277 QTX393255:QTX393277 RDT393255:RDT393277 RNP393255:RNP393277 RXL393255:RXL393277 SHH393255:SHH393277 SRD393255:SRD393277 TAZ393255:TAZ393277 TKV393255:TKV393277 TUR393255:TUR393277 UEN393255:UEN393277 UOJ393255:UOJ393277 UYF393255:UYF393277 VIB393255:VIB393277 VRX393255:VRX393277 WBT393255:WBT393277 WLP393255:WLP393277 WVL393255:WVL393277 D458798:D458820 IZ458791:IZ458813 SV458791:SV458813 ACR458791:ACR458813 AMN458791:AMN458813 AWJ458791:AWJ458813 BGF458791:BGF458813 BQB458791:BQB458813 BZX458791:BZX458813 CJT458791:CJT458813 CTP458791:CTP458813 DDL458791:DDL458813 DNH458791:DNH458813 DXD458791:DXD458813 EGZ458791:EGZ458813 EQV458791:EQV458813 FAR458791:FAR458813 FKN458791:FKN458813 FUJ458791:FUJ458813 GEF458791:GEF458813 GOB458791:GOB458813 GXX458791:GXX458813 HHT458791:HHT458813 HRP458791:HRP458813 IBL458791:IBL458813 ILH458791:ILH458813 IVD458791:IVD458813 JEZ458791:JEZ458813 JOV458791:JOV458813 JYR458791:JYR458813 KIN458791:KIN458813 KSJ458791:KSJ458813 LCF458791:LCF458813 LMB458791:LMB458813 LVX458791:LVX458813 MFT458791:MFT458813 MPP458791:MPP458813 MZL458791:MZL458813 NJH458791:NJH458813 NTD458791:NTD458813 OCZ458791:OCZ458813 OMV458791:OMV458813 OWR458791:OWR458813 PGN458791:PGN458813 PQJ458791:PQJ458813 QAF458791:QAF458813 QKB458791:QKB458813 QTX458791:QTX458813 RDT458791:RDT458813 RNP458791:RNP458813 RXL458791:RXL458813 SHH458791:SHH458813 SRD458791:SRD458813 TAZ458791:TAZ458813 TKV458791:TKV458813 TUR458791:TUR458813 UEN458791:UEN458813 UOJ458791:UOJ458813 UYF458791:UYF458813 VIB458791:VIB458813 VRX458791:VRX458813 WBT458791:WBT458813 WLP458791:WLP458813 WVL458791:WVL458813 D524334:D524356 IZ524327:IZ524349 SV524327:SV524349 ACR524327:ACR524349 AMN524327:AMN524349 AWJ524327:AWJ524349 BGF524327:BGF524349 BQB524327:BQB524349 BZX524327:BZX524349 CJT524327:CJT524349 CTP524327:CTP524349 DDL524327:DDL524349 DNH524327:DNH524349 DXD524327:DXD524349 EGZ524327:EGZ524349 EQV524327:EQV524349 FAR524327:FAR524349 FKN524327:FKN524349 FUJ524327:FUJ524349 GEF524327:GEF524349 GOB524327:GOB524349 GXX524327:GXX524349 HHT524327:HHT524349 HRP524327:HRP524349 IBL524327:IBL524349 ILH524327:ILH524349 IVD524327:IVD524349 JEZ524327:JEZ524349 JOV524327:JOV524349 JYR524327:JYR524349 KIN524327:KIN524349 KSJ524327:KSJ524349 LCF524327:LCF524349 LMB524327:LMB524349 LVX524327:LVX524349 MFT524327:MFT524349 MPP524327:MPP524349 MZL524327:MZL524349 NJH524327:NJH524349 NTD524327:NTD524349 OCZ524327:OCZ524349 OMV524327:OMV524349 OWR524327:OWR524349 PGN524327:PGN524349 PQJ524327:PQJ524349 QAF524327:QAF524349 QKB524327:QKB524349 QTX524327:QTX524349 RDT524327:RDT524349 RNP524327:RNP524349 RXL524327:RXL524349 SHH524327:SHH524349 SRD524327:SRD524349 TAZ524327:TAZ524349 TKV524327:TKV524349 TUR524327:TUR524349 UEN524327:UEN524349 UOJ524327:UOJ524349 UYF524327:UYF524349 VIB524327:VIB524349 VRX524327:VRX524349 WBT524327:WBT524349 WLP524327:WLP524349 WVL524327:WVL524349 D589870:D589892 IZ589863:IZ589885 SV589863:SV589885 ACR589863:ACR589885 AMN589863:AMN589885 AWJ589863:AWJ589885 BGF589863:BGF589885 BQB589863:BQB589885 BZX589863:BZX589885 CJT589863:CJT589885 CTP589863:CTP589885 DDL589863:DDL589885 DNH589863:DNH589885 DXD589863:DXD589885 EGZ589863:EGZ589885 EQV589863:EQV589885 FAR589863:FAR589885 FKN589863:FKN589885 FUJ589863:FUJ589885 GEF589863:GEF589885 GOB589863:GOB589885 GXX589863:GXX589885 HHT589863:HHT589885 HRP589863:HRP589885 IBL589863:IBL589885 ILH589863:ILH589885 IVD589863:IVD589885 JEZ589863:JEZ589885 JOV589863:JOV589885 JYR589863:JYR589885 KIN589863:KIN589885 KSJ589863:KSJ589885 LCF589863:LCF589885 LMB589863:LMB589885 LVX589863:LVX589885 MFT589863:MFT589885 MPP589863:MPP589885 MZL589863:MZL589885 NJH589863:NJH589885 NTD589863:NTD589885 OCZ589863:OCZ589885 OMV589863:OMV589885 OWR589863:OWR589885 PGN589863:PGN589885 PQJ589863:PQJ589885 QAF589863:QAF589885 QKB589863:QKB589885 QTX589863:QTX589885 RDT589863:RDT589885 RNP589863:RNP589885 RXL589863:RXL589885 SHH589863:SHH589885 SRD589863:SRD589885 TAZ589863:TAZ589885 TKV589863:TKV589885 TUR589863:TUR589885 UEN589863:UEN589885 UOJ589863:UOJ589885 UYF589863:UYF589885 VIB589863:VIB589885 VRX589863:VRX589885 WBT589863:WBT589885 WLP589863:WLP589885 WVL589863:WVL589885 D655406:D655428 IZ655399:IZ655421 SV655399:SV655421 ACR655399:ACR655421 AMN655399:AMN655421 AWJ655399:AWJ655421 BGF655399:BGF655421 BQB655399:BQB655421 BZX655399:BZX655421 CJT655399:CJT655421 CTP655399:CTP655421 DDL655399:DDL655421 DNH655399:DNH655421 DXD655399:DXD655421 EGZ655399:EGZ655421 EQV655399:EQV655421 FAR655399:FAR655421 FKN655399:FKN655421 FUJ655399:FUJ655421 GEF655399:GEF655421 GOB655399:GOB655421 GXX655399:GXX655421 HHT655399:HHT655421 HRP655399:HRP655421 IBL655399:IBL655421 ILH655399:ILH655421 IVD655399:IVD655421 JEZ655399:JEZ655421 JOV655399:JOV655421 JYR655399:JYR655421 KIN655399:KIN655421 KSJ655399:KSJ655421 LCF655399:LCF655421 LMB655399:LMB655421 LVX655399:LVX655421 MFT655399:MFT655421 MPP655399:MPP655421 MZL655399:MZL655421 NJH655399:NJH655421 NTD655399:NTD655421 OCZ655399:OCZ655421 OMV655399:OMV655421 OWR655399:OWR655421 PGN655399:PGN655421 PQJ655399:PQJ655421 QAF655399:QAF655421 QKB655399:QKB655421 QTX655399:QTX655421 RDT655399:RDT655421 RNP655399:RNP655421 RXL655399:RXL655421 SHH655399:SHH655421 SRD655399:SRD655421 TAZ655399:TAZ655421 TKV655399:TKV655421 TUR655399:TUR655421 UEN655399:UEN655421 UOJ655399:UOJ655421 UYF655399:UYF655421 VIB655399:VIB655421 VRX655399:VRX655421 WBT655399:WBT655421 WLP655399:WLP655421 WVL655399:WVL655421 D720942:D720964 IZ720935:IZ720957 SV720935:SV720957 ACR720935:ACR720957 AMN720935:AMN720957 AWJ720935:AWJ720957 BGF720935:BGF720957 BQB720935:BQB720957 BZX720935:BZX720957 CJT720935:CJT720957 CTP720935:CTP720957 DDL720935:DDL720957 DNH720935:DNH720957 DXD720935:DXD720957 EGZ720935:EGZ720957 EQV720935:EQV720957 FAR720935:FAR720957 FKN720935:FKN720957 FUJ720935:FUJ720957 GEF720935:GEF720957 GOB720935:GOB720957 GXX720935:GXX720957 HHT720935:HHT720957 HRP720935:HRP720957 IBL720935:IBL720957 ILH720935:ILH720957 IVD720935:IVD720957 JEZ720935:JEZ720957 JOV720935:JOV720957 JYR720935:JYR720957 KIN720935:KIN720957 KSJ720935:KSJ720957 LCF720935:LCF720957 LMB720935:LMB720957 LVX720935:LVX720957 MFT720935:MFT720957 MPP720935:MPP720957 MZL720935:MZL720957 NJH720935:NJH720957 NTD720935:NTD720957 OCZ720935:OCZ720957 OMV720935:OMV720957 OWR720935:OWR720957 PGN720935:PGN720957 PQJ720935:PQJ720957 QAF720935:QAF720957 QKB720935:QKB720957 QTX720935:QTX720957 RDT720935:RDT720957 RNP720935:RNP720957 RXL720935:RXL720957 SHH720935:SHH720957 SRD720935:SRD720957 TAZ720935:TAZ720957 TKV720935:TKV720957 TUR720935:TUR720957 UEN720935:UEN720957 UOJ720935:UOJ720957 UYF720935:UYF720957 VIB720935:VIB720957 VRX720935:VRX720957 WBT720935:WBT720957 WLP720935:WLP720957 WVL720935:WVL720957 D786478:D786500 IZ786471:IZ786493 SV786471:SV786493 ACR786471:ACR786493 AMN786471:AMN786493 AWJ786471:AWJ786493 BGF786471:BGF786493 BQB786471:BQB786493 BZX786471:BZX786493 CJT786471:CJT786493 CTP786471:CTP786493 DDL786471:DDL786493 DNH786471:DNH786493 DXD786471:DXD786493 EGZ786471:EGZ786493 EQV786471:EQV786493 FAR786471:FAR786493 FKN786471:FKN786493 FUJ786471:FUJ786493 GEF786471:GEF786493 GOB786471:GOB786493 GXX786471:GXX786493 HHT786471:HHT786493 HRP786471:HRP786493 IBL786471:IBL786493 ILH786471:ILH786493 IVD786471:IVD786493 JEZ786471:JEZ786493 JOV786471:JOV786493 JYR786471:JYR786493 KIN786471:KIN786493 KSJ786471:KSJ786493 LCF786471:LCF786493 LMB786471:LMB786493 LVX786471:LVX786493 MFT786471:MFT786493 MPP786471:MPP786493 MZL786471:MZL786493 NJH786471:NJH786493 NTD786471:NTD786493 OCZ786471:OCZ786493 OMV786471:OMV786493 OWR786471:OWR786493 PGN786471:PGN786493 PQJ786471:PQJ786493 QAF786471:QAF786493 QKB786471:QKB786493 QTX786471:QTX786493 RDT786471:RDT786493 RNP786471:RNP786493 RXL786471:RXL786493 SHH786471:SHH786493 SRD786471:SRD786493 TAZ786471:TAZ786493 TKV786471:TKV786493 TUR786471:TUR786493 UEN786471:UEN786493 UOJ786471:UOJ786493 UYF786471:UYF786493 VIB786471:VIB786493 VRX786471:VRX786493 WBT786471:WBT786493 WLP786471:WLP786493 WVL786471:WVL786493 D852014:D852036 IZ852007:IZ852029 SV852007:SV852029 ACR852007:ACR852029 AMN852007:AMN852029 AWJ852007:AWJ852029 BGF852007:BGF852029 BQB852007:BQB852029 BZX852007:BZX852029 CJT852007:CJT852029 CTP852007:CTP852029 DDL852007:DDL852029 DNH852007:DNH852029 DXD852007:DXD852029 EGZ852007:EGZ852029 EQV852007:EQV852029 FAR852007:FAR852029 FKN852007:FKN852029 FUJ852007:FUJ852029 GEF852007:GEF852029 GOB852007:GOB852029 GXX852007:GXX852029 HHT852007:HHT852029 HRP852007:HRP852029 IBL852007:IBL852029 ILH852007:ILH852029 IVD852007:IVD852029 JEZ852007:JEZ852029 JOV852007:JOV852029 JYR852007:JYR852029 KIN852007:KIN852029 KSJ852007:KSJ852029 LCF852007:LCF852029 LMB852007:LMB852029 LVX852007:LVX852029 MFT852007:MFT852029 MPP852007:MPP852029 MZL852007:MZL852029 NJH852007:NJH852029 NTD852007:NTD852029 OCZ852007:OCZ852029 OMV852007:OMV852029 OWR852007:OWR852029 PGN852007:PGN852029 PQJ852007:PQJ852029 QAF852007:QAF852029 QKB852007:QKB852029 QTX852007:QTX852029 RDT852007:RDT852029 RNP852007:RNP852029 RXL852007:RXL852029 SHH852007:SHH852029 SRD852007:SRD852029 TAZ852007:TAZ852029 TKV852007:TKV852029 TUR852007:TUR852029 UEN852007:UEN852029 UOJ852007:UOJ852029 UYF852007:UYF852029 VIB852007:VIB852029 VRX852007:VRX852029 WBT852007:WBT852029 WLP852007:WLP852029 WVL852007:WVL852029 D917550:D917572 IZ917543:IZ917565 SV917543:SV917565 ACR917543:ACR917565 AMN917543:AMN917565 AWJ917543:AWJ917565 BGF917543:BGF917565 BQB917543:BQB917565 BZX917543:BZX917565 CJT917543:CJT917565 CTP917543:CTP917565 DDL917543:DDL917565 DNH917543:DNH917565 DXD917543:DXD917565 EGZ917543:EGZ917565 EQV917543:EQV917565 FAR917543:FAR917565 FKN917543:FKN917565 FUJ917543:FUJ917565 GEF917543:GEF917565 GOB917543:GOB917565 GXX917543:GXX917565 HHT917543:HHT917565 HRP917543:HRP917565 IBL917543:IBL917565 ILH917543:ILH917565 IVD917543:IVD917565 JEZ917543:JEZ917565 JOV917543:JOV917565 JYR917543:JYR917565 KIN917543:KIN917565 KSJ917543:KSJ917565 LCF917543:LCF917565 LMB917543:LMB917565 LVX917543:LVX917565 MFT917543:MFT917565 MPP917543:MPP917565 MZL917543:MZL917565 NJH917543:NJH917565 NTD917543:NTD917565 OCZ917543:OCZ917565 OMV917543:OMV917565 OWR917543:OWR917565 PGN917543:PGN917565 PQJ917543:PQJ917565 QAF917543:QAF917565 QKB917543:QKB917565 QTX917543:QTX917565 RDT917543:RDT917565 RNP917543:RNP917565 RXL917543:RXL917565 SHH917543:SHH917565 SRD917543:SRD917565 TAZ917543:TAZ917565 TKV917543:TKV917565 TUR917543:TUR917565 UEN917543:UEN917565 UOJ917543:UOJ917565 UYF917543:UYF917565 VIB917543:VIB917565 VRX917543:VRX917565 WBT917543:WBT917565 WLP917543:WLP917565 WVL917543:WVL917565 D983086:D983108 IZ983079:IZ983101 SV983079:SV983101 ACR983079:ACR983101 AMN983079:AMN983101 AWJ983079:AWJ983101 BGF983079:BGF983101 BQB983079:BQB983101 BZX983079:BZX983101 CJT983079:CJT983101 CTP983079:CTP983101 DDL983079:DDL983101 DNH983079:DNH983101 DXD983079:DXD983101 EGZ983079:EGZ983101 EQV983079:EQV983101 FAR983079:FAR983101 FKN983079:FKN983101 FUJ983079:FUJ983101 GEF983079:GEF983101 GOB983079:GOB983101 GXX983079:GXX983101 HHT983079:HHT983101 HRP983079:HRP983101 IBL983079:IBL983101 ILH983079:ILH983101 IVD983079:IVD983101 JEZ983079:JEZ983101 JOV983079:JOV983101 JYR983079:JYR983101 KIN983079:KIN983101 KSJ983079:KSJ983101 LCF983079:LCF983101 LMB983079:LMB983101 LVX983079:LVX983101 MFT983079:MFT983101 MPP983079:MPP983101 MZL983079:MZL983101 NJH983079:NJH983101 NTD983079:NTD983101 OCZ983079:OCZ983101 OMV983079:OMV983101 OWR983079:OWR983101 PGN983079:PGN983101 PQJ983079:PQJ983101 QAF983079:QAF983101 QKB983079:QKB983101 QTX983079:QTX983101 RDT983079:RDT983101 RNP983079:RNP983101 RXL983079:RXL983101 SHH983079:SHH983101 SRD983079:SRD983101 TAZ983079:TAZ983101 TKV983079:TKV983101 TUR983079:TUR983101 UEN983079:UEN983101 UOJ983079:UOJ983101 UYF983079:UYF983101 VIB983079:VIB983101 VRX983079:VRX983101 WBT983079:WBT983101 WLP983079:WLP983101 WVL21:WVL48 WLP21:WLP48 WBT21:WBT48 VRX21:VRX48 VIB21:VIB48 UYF21:UYF48 UOJ21:UOJ48 UEN21:UEN48 TUR21:TUR48 TKV21:TKV48 TAZ21:TAZ48 SRD21:SRD48 SHH21:SHH48 RXL21:RXL48 RNP21:RNP48 RDT21:RDT48 QTX21:QTX48 QKB21:QKB48 QAF21:QAF48 PQJ21:PQJ48 PGN21:PGN48 OWR21:OWR48 OMV21:OMV48 OCZ21:OCZ48 NTD21:NTD48 NJH21:NJH48 MZL21:MZL48 MPP21:MPP48 MFT21:MFT48 LVX21:LVX48 LMB21:LMB48 LCF21:LCF48 KSJ21:KSJ48 KIN21:KIN48 JYR21:JYR48 JOV21:JOV48 JEZ21:JEZ48 IVD21:IVD48 ILH21:ILH48 IBL21:IBL48 HRP21:HRP48 HHT21:HHT48 GXX21:GXX48 GOB21:GOB48 GEF21:GEF48 FUJ21:FUJ48 FKN21:FKN48 FAR21:FAR48 EQV21:EQV48 EGZ21:EGZ48 DXD21:DXD48 DNH21:DNH48 DDL21:DDL48 CTP21:CTP48 CJT21:CJT48 BZX21:BZX48 BQB21:BQB48 BGF21:BGF48 AWJ21:AWJ48 AMN21:AMN48 ACR21:ACR48 SV21:SV48 IZ21:IZ48 D21:D58" xr:uid="{00000000-0002-0000-0000-000001000000}">
      <formula1>40179</formula1>
    </dataValidation>
    <dataValidation type="whole" operator="greaterThanOrEqual" allowBlank="1" showInputMessage="1" showErrorMessage="1" prompt="Enter one service item per line (except for travel)." sqref="WVN983079:WVN983101 F65582:F65604 JB65575:JB65597 SX65575:SX65597 ACT65575:ACT65597 AMP65575:AMP65597 AWL65575:AWL65597 BGH65575:BGH65597 BQD65575:BQD65597 BZZ65575:BZZ65597 CJV65575:CJV65597 CTR65575:CTR65597 DDN65575:DDN65597 DNJ65575:DNJ65597 DXF65575:DXF65597 EHB65575:EHB65597 EQX65575:EQX65597 FAT65575:FAT65597 FKP65575:FKP65597 FUL65575:FUL65597 GEH65575:GEH65597 GOD65575:GOD65597 GXZ65575:GXZ65597 HHV65575:HHV65597 HRR65575:HRR65597 IBN65575:IBN65597 ILJ65575:ILJ65597 IVF65575:IVF65597 JFB65575:JFB65597 JOX65575:JOX65597 JYT65575:JYT65597 KIP65575:KIP65597 KSL65575:KSL65597 LCH65575:LCH65597 LMD65575:LMD65597 LVZ65575:LVZ65597 MFV65575:MFV65597 MPR65575:MPR65597 MZN65575:MZN65597 NJJ65575:NJJ65597 NTF65575:NTF65597 ODB65575:ODB65597 OMX65575:OMX65597 OWT65575:OWT65597 PGP65575:PGP65597 PQL65575:PQL65597 QAH65575:QAH65597 QKD65575:QKD65597 QTZ65575:QTZ65597 RDV65575:RDV65597 RNR65575:RNR65597 RXN65575:RXN65597 SHJ65575:SHJ65597 SRF65575:SRF65597 TBB65575:TBB65597 TKX65575:TKX65597 TUT65575:TUT65597 UEP65575:UEP65597 UOL65575:UOL65597 UYH65575:UYH65597 VID65575:VID65597 VRZ65575:VRZ65597 WBV65575:WBV65597 WLR65575:WLR65597 WVN65575:WVN65597 F131118:F131140 JB131111:JB131133 SX131111:SX131133 ACT131111:ACT131133 AMP131111:AMP131133 AWL131111:AWL131133 BGH131111:BGH131133 BQD131111:BQD131133 BZZ131111:BZZ131133 CJV131111:CJV131133 CTR131111:CTR131133 DDN131111:DDN131133 DNJ131111:DNJ131133 DXF131111:DXF131133 EHB131111:EHB131133 EQX131111:EQX131133 FAT131111:FAT131133 FKP131111:FKP131133 FUL131111:FUL131133 GEH131111:GEH131133 GOD131111:GOD131133 GXZ131111:GXZ131133 HHV131111:HHV131133 HRR131111:HRR131133 IBN131111:IBN131133 ILJ131111:ILJ131133 IVF131111:IVF131133 JFB131111:JFB131133 JOX131111:JOX131133 JYT131111:JYT131133 KIP131111:KIP131133 KSL131111:KSL131133 LCH131111:LCH131133 LMD131111:LMD131133 LVZ131111:LVZ131133 MFV131111:MFV131133 MPR131111:MPR131133 MZN131111:MZN131133 NJJ131111:NJJ131133 NTF131111:NTF131133 ODB131111:ODB131133 OMX131111:OMX131133 OWT131111:OWT131133 PGP131111:PGP131133 PQL131111:PQL131133 QAH131111:QAH131133 QKD131111:QKD131133 QTZ131111:QTZ131133 RDV131111:RDV131133 RNR131111:RNR131133 RXN131111:RXN131133 SHJ131111:SHJ131133 SRF131111:SRF131133 TBB131111:TBB131133 TKX131111:TKX131133 TUT131111:TUT131133 UEP131111:UEP131133 UOL131111:UOL131133 UYH131111:UYH131133 VID131111:VID131133 VRZ131111:VRZ131133 WBV131111:WBV131133 WLR131111:WLR131133 WVN131111:WVN131133 F196654:F196676 JB196647:JB196669 SX196647:SX196669 ACT196647:ACT196669 AMP196647:AMP196669 AWL196647:AWL196669 BGH196647:BGH196669 BQD196647:BQD196669 BZZ196647:BZZ196669 CJV196647:CJV196669 CTR196647:CTR196669 DDN196647:DDN196669 DNJ196647:DNJ196669 DXF196647:DXF196669 EHB196647:EHB196669 EQX196647:EQX196669 FAT196647:FAT196669 FKP196647:FKP196669 FUL196647:FUL196669 GEH196647:GEH196669 GOD196647:GOD196669 GXZ196647:GXZ196669 HHV196647:HHV196669 HRR196647:HRR196669 IBN196647:IBN196669 ILJ196647:ILJ196669 IVF196647:IVF196669 JFB196647:JFB196669 JOX196647:JOX196669 JYT196647:JYT196669 KIP196647:KIP196669 KSL196647:KSL196669 LCH196647:LCH196669 LMD196647:LMD196669 LVZ196647:LVZ196669 MFV196647:MFV196669 MPR196647:MPR196669 MZN196647:MZN196669 NJJ196647:NJJ196669 NTF196647:NTF196669 ODB196647:ODB196669 OMX196647:OMX196669 OWT196647:OWT196669 PGP196647:PGP196669 PQL196647:PQL196669 QAH196647:QAH196669 QKD196647:QKD196669 QTZ196647:QTZ196669 RDV196647:RDV196669 RNR196647:RNR196669 RXN196647:RXN196669 SHJ196647:SHJ196669 SRF196647:SRF196669 TBB196647:TBB196669 TKX196647:TKX196669 TUT196647:TUT196669 UEP196647:UEP196669 UOL196647:UOL196669 UYH196647:UYH196669 VID196647:VID196669 VRZ196647:VRZ196669 WBV196647:WBV196669 WLR196647:WLR196669 WVN196647:WVN196669 F262190:F262212 JB262183:JB262205 SX262183:SX262205 ACT262183:ACT262205 AMP262183:AMP262205 AWL262183:AWL262205 BGH262183:BGH262205 BQD262183:BQD262205 BZZ262183:BZZ262205 CJV262183:CJV262205 CTR262183:CTR262205 DDN262183:DDN262205 DNJ262183:DNJ262205 DXF262183:DXF262205 EHB262183:EHB262205 EQX262183:EQX262205 FAT262183:FAT262205 FKP262183:FKP262205 FUL262183:FUL262205 GEH262183:GEH262205 GOD262183:GOD262205 GXZ262183:GXZ262205 HHV262183:HHV262205 HRR262183:HRR262205 IBN262183:IBN262205 ILJ262183:ILJ262205 IVF262183:IVF262205 JFB262183:JFB262205 JOX262183:JOX262205 JYT262183:JYT262205 KIP262183:KIP262205 KSL262183:KSL262205 LCH262183:LCH262205 LMD262183:LMD262205 LVZ262183:LVZ262205 MFV262183:MFV262205 MPR262183:MPR262205 MZN262183:MZN262205 NJJ262183:NJJ262205 NTF262183:NTF262205 ODB262183:ODB262205 OMX262183:OMX262205 OWT262183:OWT262205 PGP262183:PGP262205 PQL262183:PQL262205 QAH262183:QAH262205 QKD262183:QKD262205 QTZ262183:QTZ262205 RDV262183:RDV262205 RNR262183:RNR262205 RXN262183:RXN262205 SHJ262183:SHJ262205 SRF262183:SRF262205 TBB262183:TBB262205 TKX262183:TKX262205 TUT262183:TUT262205 UEP262183:UEP262205 UOL262183:UOL262205 UYH262183:UYH262205 VID262183:VID262205 VRZ262183:VRZ262205 WBV262183:WBV262205 WLR262183:WLR262205 WVN262183:WVN262205 F327726:F327748 JB327719:JB327741 SX327719:SX327741 ACT327719:ACT327741 AMP327719:AMP327741 AWL327719:AWL327741 BGH327719:BGH327741 BQD327719:BQD327741 BZZ327719:BZZ327741 CJV327719:CJV327741 CTR327719:CTR327741 DDN327719:DDN327741 DNJ327719:DNJ327741 DXF327719:DXF327741 EHB327719:EHB327741 EQX327719:EQX327741 FAT327719:FAT327741 FKP327719:FKP327741 FUL327719:FUL327741 GEH327719:GEH327741 GOD327719:GOD327741 GXZ327719:GXZ327741 HHV327719:HHV327741 HRR327719:HRR327741 IBN327719:IBN327741 ILJ327719:ILJ327741 IVF327719:IVF327741 JFB327719:JFB327741 JOX327719:JOX327741 JYT327719:JYT327741 KIP327719:KIP327741 KSL327719:KSL327741 LCH327719:LCH327741 LMD327719:LMD327741 LVZ327719:LVZ327741 MFV327719:MFV327741 MPR327719:MPR327741 MZN327719:MZN327741 NJJ327719:NJJ327741 NTF327719:NTF327741 ODB327719:ODB327741 OMX327719:OMX327741 OWT327719:OWT327741 PGP327719:PGP327741 PQL327719:PQL327741 QAH327719:QAH327741 QKD327719:QKD327741 QTZ327719:QTZ327741 RDV327719:RDV327741 RNR327719:RNR327741 RXN327719:RXN327741 SHJ327719:SHJ327741 SRF327719:SRF327741 TBB327719:TBB327741 TKX327719:TKX327741 TUT327719:TUT327741 UEP327719:UEP327741 UOL327719:UOL327741 UYH327719:UYH327741 VID327719:VID327741 VRZ327719:VRZ327741 WBV327719:WBV327741 WLR327719:WLR327741 WVN327719:WVN327741 F393262:F393284 JB393255:JB393277 SX393255:SX393277 ACT393255:ACT393277 AMP393255:AMP393277 AWL393255:AWL393277 BGH393255:BGH393277 BQD393255:BQD393277 BZZ393255:BZZ393277 CJV393255:CJV393277 CTR393255:CTR393277 DDN393255:DDN393277 DNJ393255:DNJ393277 DXF393255:DXF393277 EHB393255:EHB393277 EQX393255:EQX393277 FAT393255:FAT393277 FKP393255:FKP393277 FUL393255:FUL393277 GEH393255:GEH393277 GOD393255:GOD393277 GXZ393255:GXZ393277 HHV393255:HHV393277 HRR393255:HRR393277 IBN393255:IBN393277 ILJ393255:ILJ393277 IVF393255:IVF393277 JFB393255:JFB393277 JOX393255:JOX393277 JYT393255:JYT393277 KIP393255:KIP393277 KSL393255:KSL393277 LCH393255:LCH393277 LMD393255:LMD393277 LVZ393255:LVZ393277 MFV393255:MFV393277 MPR393255:MPR393277 MZN393255:MZN393277 NJJ393255:NJJ393277 NTF393255:NTF393277 ODB393255:ODB393277 OMX393255:OMX393277 OWT393255:OWT393277 PGP393255:PGP393277 PQL393255:PQL393277 QAH393255:QAH393277 QKD393255:QKD393277 QTZ393255:QTZ393277 RDV393255:RDV393277 RNR393255:RNR393277 RXN393255:RXN393277 SHJ393255:SHJ393277 SRF393255:SRF393277 TBB393255:TBB393277 TKX393255:TKX393277 TUT393255:TUT393277 UEP393255:UEP393277 UOL393255:UOL393277 UYH393255:UYH393277 VID393255:VID393277 VRZ393255:VRZ393277 WBV393255:WBV393277 WLR393255:WLR393277 WVN393255:WVN393277 F458798:F458820 JB458791:JB458813 SX458791:SX458813 ACT458791:ACT458813 AMP458791:AMP458813 AWL458791:AWL458813 BGH458791:BGH458813 BQD458791:BQD458813 BZZ458791:BZZ458813 CJV458791:CJV458813 CTR458791:CTR458813 DDN458791:DDN458813 DNJ458791:DNJ458813 DXF458791:DXF458813 EHB458791:EHB458813 EQX458791:EQX458813 FAT458791:FAT458813 FKP458791:FKP458813 FUL458791:FUL458813 GEH458791:GEH458813 GOD458791:GOD458813 GXZ458791:GXZ458813 HHV458791:HHV458813 HRR458791:HRR458813 IBN458791:IBN458813 ILJ458791:ILJ458813 IVF458791:IVF458813 JFB458791:JFB458813 JOX458791:JOX458813 JYT458791:JYT458813 KIP458791:KIP458813 KSL458791:KSL458813 LCH458791:LCH458813 LMD458791:LMD458813 LVZ458791:LVZ458813 MFV458791:MFV458813 MPR458791:MPR458813 MZN458791:MZN458813 NJJ458791:NJJ458813 NTF458791:NTF458813 ODB458791:ODB458813 OMX458791:OMX458813 OWT458791:OWT458813 PGP458791:PGP458813 PQL458791:PQL458813 QAH458791:QAH458813 QKD458791:QKD458813 QTZ458791:QTZ458813 RDV458791:RDV458813 RNR458791:RNR458813 RXN458791:RXN458813 SHJ458791:SHJ458813 SRF458791:SRF458813 TBB458791:TBB458813 TKX458791:TKX458813 TUT458791:TUT458813 UEP458791:UEP458813 UOL458791:UOL458813 UYH458791:UYH458813 VID458791:VID458813 VRZ458791:VRZ458813 WBV458791:WBV458813 WLR458791:WLR458813 WVN458791:WVN458813 F524334:F524356 JB524327:JB524349 SX524327:SX524349 ACT524327:ACT524349 AMP524327:AMP524349 AWL524327:AWL524349 BGH524327:BGH524349 BQD524327:BQD524349 BZZ524327:BZZ524349 CJV524327:CJV524349 CTR524327:CTR524349 DDN524327:DDN524349 DNJ524327:DNJ524349 DXF524327:DXF524349 EHB524327:EHB524349 EQX524327:EQX524349 FAT524327:FAT524349 FKP524327:FKP524349 FUL524327:FUL524349 GEH524327:GEH524349 GOD524327:GOD524349 GXZ524327:GXZ524349 HHV524327:HHV524349 HRR524327:HRR524349 IBN524327:IBN524349 ILJ524327:ILJ524349 IVF524327:IVF524349 JFB524327:JFB524349 JOX524327:JOX524349 JYT524327:JYT524349 KIP524327:KIP524349 KSL524327:KSL524349 LCH524327:LCH524349 LMD524327:LMD524349 LVZ524327:LVZ524349 MFV524327:MFV524349 MPR524327:MPR524349 MZN524327:MZN524349 NJJ524327:NJJ524349 NTF524327:NTF524349 ODB524327:ODB524349 OMX524327:OMX524349 OWT524327:OWT524349 PGP524327:PGP524349 PQL524327:PQL524349 QAH524327:QAH524349 QKD524327:QKD524349 QTZ524327:QTZ524349 RDV524327:RDV524349 RNR524327:RNR524349 RXN524327:RXN524349 SHJ524327:SHJ524349 SRF524327:SRF524349 TBB524327:TBB524349 TKX524327:TKX524349 TUT524327:TUT524349 UEP524327:UEP524349 UOL524327:UOL524349 UYH524327:UYH524349 VID524327:VID524349 VRZ524327:VRZ524349 WBV524327:WBV524349 WLR524327:WLR524349 WVN524327:WVN524349 F589870:F589892 JB589863:JB589885 SX589863:SX589885 ACT589863:ACT589885 AMP589863:AMP589885 AWL589863:AWL589885 BGH589863:BGH589885 BQD589863:BQD589885 BZZ589863:BZZ589885 CJV589863:CJV589885 CTR589863:CTR589885 DDN589863:DDN589885 DNJ589863:DNJ589885 DXF589863:DXF589885 EHB589863:EHB589885 EQX589863:EQX589885 FAT589863:FAT589885 FKP589863:FKP589885 FUL589863:FUL589885 GEH589863:GEH589885 GOD589863:GOD589885 GXZ589863:GXZ589885 HHV589863:HHV589885 HRR589863:HRR589885 IBN589863:IBN589885 ILJ589863:ILJ589885 IVF589863:IVF589885 JFB589863:JFB589885 JOX589863:JOX589885 JYT589863:JYT589885 KIP589863:KIP589885 KSL589863:KSL589885 LCH589863:LCH589885 LMD589863:LMD589885 LVZ589863:LVZ589885 MFV589863:MFV589885 MPR589863:MPR589885 MZN589863:MZN589885 NJJ589863:NJJ589885 NTF589863:NTF589885 ODB589863:ODB589885 OMX589863:OMX589885 OWT589863:OWT589885 PGP589863:PGP589885 PQL589863:PQL589885 QAH589863:QAH589885 QKD589863:QKD589885 QTZ589863:QTZ589885 RDV589863:RDV589885 RNR589863:RNR589885 RXN589863:RXN589885 SHJ589863:SHJ589885 SRF589863:SRF589885 TBB589863:TBB589885 TKX589863:TKX589885 TUT589863:TUT589885 UEP589863:UEP589885 UOL589863:UOL589885 UYH589863:UYH589885 VID589863:VID589885 VRZ589863:VRZ589885 WBV589863:WBV589885 WLR589863:WLR589885 WVN589863:WVN589885 F655406:F655428 JB655399:JB655421 SX655399:SX655421 ACT655399:ACT655421 AMP655399:AMP655421 AWL655399:AWL655421 BGH655399:BGH655421 BQD655399:BQD655421 BZZ655399:BZZ655421 CJV655399:CJV655421 CTR655399:CTR655421 DDN655399:DDN655421 DNJ655399:DNJ655421 DXF655399:DXF655421 EHB655399:EHB655421 EQX655399:EQX655421 FAT655399:FAT655421 FKP655399:FKP655421 FUL655399:FUL655421 GEH655399:GEH655421 GOD655399:GOD655421 GXZ655399:GXZ655421 HHV655399:HHV655421 HRR655399:HRR655421 IBN655399:IBN655421 ILJ655399:ILJ655421 IVF655399:IVF655421 JFB655399:JFB655421 JOX655399:JOX655421 JYT655399:JYT655421 KIP655399:KIP655421 KSL655399:KSL655421 LCH655399:LCH655421 LMD655399:LMD655421 LVZ655399:LVZ655421 MFV655399:MFV655421 MPR655399:MPR655421 MZN655399:MZN655421 NJJ655399:NJJ655421 NTF655399:NTF655421 ODB655399:ODB655421 OMX655399:OMX655421 OWT655399:OWT655421 PGP655399:PGP655421 PQL655399:PQL655421 QAH655399:QAH655421 QKD655399:QKD655421 QTZ655399:QTZ655421 RDV655399:RDV655421 RNR655399:RNR655421 RXN655399:RXN655421 SHJ655399:SHJ655421 SRF655399:SRF655421 TBB655399:TBB655421 TKX655399:TKX655421 TUT655399:TUT655421 UEP655399:UEP655421 UOL655399:UOL655421 UYH655399:UYH655421 VID655399:VID655421 VRZ655399:VRZ655421 WBV655399:WBV655421 WLR655399:WLR655421 WVN655399:WVN655421 F720942:F720964 JB720935:JB720957 SX720935:SX720957 ACT720935:ACT720957 AMP720935:AMP720957 AWL720935:AWL720957 BGH720935:BGH720957 BQD720935:BQD720957 BZZ720935:BZZ720957 CJV720935:CJV720957 CTR720935:CTR720957 DDN720935:DDN720957 DNJ720935:DNJ720957 DXF720935:DXF720957 EHB720935:EHB720957 EQX720935:EQX720957 FAT720935:FAT720957 FKP720935:FKP720957 FUL720935:FUL720957 GEH720935:GEH720957 GOD720935:GOD720957 GXZ720935:GXZ720957 HHV720935:HHV720957 HRR720935:HRR720957 IBN720935:IBN720957 ILJ720935:ILJ720957 IVF720935:IVF720957 JFB720935:JFB720957 JOX720935:JOX720957 JYT720935:JYT720957 KIP720935:KIP720957 KSL720935:KSL720957 LCH720935:LCH720957 LMD720935:LMD720957 LVZ720935:LVZ720957 MFV720935:MFV720957 MPR720935:MPR720957 MZN720935:MZN720957 NJJ720935:NJJ720957 NTF720935:NTF720957 ODB720935:ODB720957 OMX720935:OMX720957 OWT720935:OWT720957 PGP720935:PGP720957 PQL720935:PQL720957 QAH720935:QAH720957 QKD720935:QKD720957 QTZ720935:QTZ720957 RDV720935:RDV720957 RNR720935:RNR720957 RXN720935:RXN720957 SHJ720935:SHJ720957 SRF720935:SRF720957 TBB720935:TBB720957 TKX720935:TKX720957 TUT720935:TUT720957 UEP720935:UEP720957 UOL720935:UOL720957 UYH720935:UYH720957 VID720935:VID720957 VRZ720935:VRZ720957 WBV720935:WBV720957 WLR720935:WLR720957 WVN720935:WVN720957 F786478:F786500 JB786471:JB786493 SX786471:SX786493 ACT786471:ACT786493 AMP786471:AMP786493 AWL786471:AWL786493 BGH786471:BGH786493 BQD786471:BQD786493 BZZ786471:BZZ786493 CJV786471:CJV786493 CTR786471:CTR786493 DDN786471:DDN786493 DNJ786471:DNJ786493 DXF786471:DXF786493 EHB786471:EHB786493 EQX786471:EQX786493 FAT786471:FAT786493 FKP786471:FKP786493 FUL786471:FUL786493 GEH786471:GEH786493 GOD786471:GOD786493 GXZ786471:GXZ786493 HHV786471:HHV786493 HRR786471:HRR786493 IBN786471:IBN786493 ILJ786471:ILJ786493 IVF786471:IVF786493 JFB786471:JFB786493 JOX786471:JOX786493 JYT786471:JYT786493 KIP786471:KIP786493 KSL786471:KSL786493 LCH786471:LCH786493 LMD786471:LMD786493 LVZ786471:LVZ786493 MFV786471:MFV786493 MPR786471:MPR786493 MZN786471:MZN786493 NJJ786471:NJJ786493 NTF786471:NTF786493 ODB786471:ODB786493 OMX786471:OMX786493 OWT786471:OWT786493 PGP786471:PGP786493 PQL786471:PQL786493 QAH786471:QAH786493 QKD786471:QKD786493 QTZ786471:QTZ786493 RDV786471:RDV786493 RNR786471:RNR786493 RXN786471:RXN786493 SHJ786471:SHJ786493 SRF786471:SRF786493 TBB786471:TBB786493 TKX786471:TKX786493 TUT786471:TUT786493 UEP786471:UEP786493 UOL786471:UOL786493 UYH786471:UYH786493 VID786471:VID786493 VRZ786471:VRZ786493 WBV786471:WBV786493 WLR786471:WLR786493 WVN786471:WVN786493 F852014:F852036 JB852007:JB852029 SX852007:SX852029 ACT852007:ACT852029 AMP852007:AMP852029 AWL852007:AWL852029 BGH852007:BGH852029 BQD852007:BQD852029 BZZ852007:BZZ852029 CJV852007:CJV852029 CTR852007:CTR852029 DDN852007:DDN852029 DNJ852007:DNJ852029 DXF852007:DXF852029 EHB852007:EHB852029 EQX852007:EQX852029 FAT852007:FAT852029 FKP852007:FKP852029 FUL852007:FUL852029 GEH852007:GEH852029 GOD852007:GOD852029 GXZ852007:GXZ852029 HHV852007:HHV852029 HRR852007:HRR852029 IBN852007:IBN852029 ILJ852007:ILJ852029 IVF852007:IVF852029 JFB852007:JFB852029 JOX852007:JOX852029 JYT852007:JYT852029 KIP852007:KIP852029 KSL852007:KSL852029 LCH852007:LCH852029 LMD852007:LMD852029 LVZ852007:LVZ852029 MFV852007:MFV852029 MPR852007:MPR852029 MZN852007:MZN852029 NJJ852007:NJJ852029 NTF852007:NTF852029 ODB852007:ODB852029 OMX852007:OMX852029 OWT852007:OWT852029 PGP852007:PGP852029 PQL852007:PQL852029 QAH852007:QAH852029 QKD852007:QKD852029 QTZ852007:QTZ852029 RDV852007:RDV852029 RNR852007:RNR852029 RXN852007:RXN852029 SHJ852007:SHJ852029 SRF852007:SRF852029 TBB852007:TBB852029 TKX852007:TKX852029 TUT852007:TUT852029 UEP852007:UEP852029 UOL852007:UOL852029 UYH852007:UYH852029 VID852007:VID852029 VRZ852007:VRZ852029 WBV852007:WBV852029 WLR852007:WLR852029 WVN852007:WVN852029 F917550:F917572 JB917543:JB917565 SX917543:SX917565 ACT917543:ACT917565 AMP917543:AMP917565 AWL917543:AWL917565 BGH917543:BGH917565 BQD917543:BQD917565 BZZ917543:BZZ917565 CJV917543:CJV917565 CTR917543:CTR917565 DDN917543:DDN917565 DNJ917543:DNJ917565 DXF917543:DXF917565 EHB917543:EHB917565 EQX917543:EQX917565 FAT917543:FAT917565 FKP917543:FKP917565 FUL917543:FUL917565 GEH917543:GEH917565 GOD917543:GOD917565 GXZ917543:GXZ917565 HHV917543:HHV917565 HRR917543:HRR917565 IBN917543:IBN917565 ILJ917543:ILJ917565 IVF917543:IVF917565 JFB917543:JFB917565 JOX917543:JOX917565 JYT917543:JYT917565 KIP917543:KIP917565 KSL917543:KSL917565 LCH917543:LCH917565 LMD917543:LMD917565 LVZ917543:LVZ917565 MFV917543:MFV917565 MPR917543:MPR917565 MZN917543:MZN917565 NJJ917543:NJJ917565 NTF917543:NTF917565 ODB917543:ODB917565 OMX917543:OMX917565 OWT917543:OWT917565 PGP917543:PGP917565 PQL917543:PQL917565 QAH917543:QAH917565 QKD917543:QKD917565 QTZ917543:QTZ917565 RDV917543:RDV917565 RNR917543:RNR917565 RXN917543:RXN917565 SHJ917543:SHJ917565 SRF917543:SRF917565 TBB917543:TBB917565 TKX917543:TKX917565 TUT917543:TUT917565 UEP917543:UEP917565 UOL917543:UOL917565 UYH917543:UYH917565 VID917543:VID917565 VRZ917543:VRZ917565 WBV917543:WBV917565 WLR917543:WLR917565 WVN917543:WVN917565 F983086:F983108 JB983079:JB983101 SX983079:SX983101 ACT983079:ACT983101 AMP983079:AMP983101 AWL983079:AWL983101 BGH983079:BGH983101 BQD983079:BQD983101 BZZ983079:BZZ983101 CJV983079:CJV983101 CTR983079:CTR983101 DDN983079:DDN983101 DNJ983079:DNJ983101 DXF983079:DXF983101 EHB983079:EHB983101 EQX983079:EQX983101 FAT983079:FAT983101 FKP983079:FKP983101 FUL983079:FUL983101 GEH983079:GEH983101 GOD983079:GOD983101 GXZ983079:GXZ983101 HHV983079:HHV983101 HRR983079:HRR983101 IBN983079:IBN983101 ILJ983079:ILJ983101 IVF983079:IVF983101 JFB983079:JFB983101 JOX983079:JOX983101 JYT983079:JYT983101 KIP983079:KIP983101 KSL983079:KSL983101 LCH983079:LCH983101 LMD983079:LMD983101 LVZ983079:LVZ983101 MFV983079:MFV983101 MPR983079:MPR983101 MZN983079:MZN983101 NJJ983079:NJJ983101 NTF983079:NTF983101 ODB983079:ODB983101 OMX983079:OMX983101 OWT983079:OWT983101 PGP983079:PGP983101 PQL983079:PQL983101 QAH983079:QAH983101 QKD983079:QKD983101 QTZ983079:QTZ983101 RDV983079:RDV983101 RNR983079:RNR983101 RXN983079:RXN983101 SHJ983079:SHJ983101 SRF983079:SRF983101 TBB983079:TBB983101 TKX983079:TKX983101 TUT983079:TUT983101 UEP983079:UEP983101 UOL983079:UOL983101 UYH983079:UYH983101 VID983079:VID983101 VRZ983079:VRZ983101 WBV983079:WBV983101 WLR983079:WLR983101 WVN21:WVN48 WLR21:WLR48 WBV21:WBV48 VRZ21:VRZ48 VID21:VID48 UYH21:UYH48 UOL21:UOL48 UEP21:UEP48 TUT21:TUT48 TKX21:TKX48 TBB21:TBB48 SRF21:SRF48 SHJ21:SHJ48 RXN21:RXN48 RNR21:RNR48 RDV21:RDV48 QTZ21:QTZ48 QKD21:QKD48 QAH21:QAH48 PQL21:PQL48 PGP21:PGP48 OWT21:OWT48 OMX21:OMX48 ODB21:ODB48 NTF21:NTF48 NJJ21:NJJ48 MZN21:MZN48 MPR21:MPR48 MFV21:MFV48 LVZ21:LVZ48 LMD21:LMD48 LCH21:LCH48 KSL21:KSL48 KIP21:KIP48 JYT21:JYT48 JOX21:JOX48 JFB21:JFB48 IVF21:IVF48 ILJ21:ILJ48 IBN21:IBN48 HRR21:HRR48 HHV21:HHV48 GXZ21:GXZ48 GOD21:GOD48 GEH21:GEH48 FUL21:FUL48 FKP21:FKP48 FAT21:FAT48 EQX21:EQX48 EHB21:EHB48 DXF21:DXF48 DNJ21:DNJ48 DDN21:DDN48 CTR21:CTR48 CJV21:CJV48 BZZ21:BZZ48 BQD21:BQD48 BGH21:BGH48 AWL21:AWL48 AMP21:AMP48 ACT21:ACT48 SX21:SX48 JB21:JB48" xr:uid="{00000000-0002-0000-0000-000002000000}">
      <formula1>1</formula1>
    </dataValidation>
    <dataValidation type="list" allowBlank="1" showInputMessage="1" showErrorMessage="1" sqref="WVM983079:WVM983101 WLQ983079:WLQ983101 JA21:JA48 SW21:SW48 ACS21:ACS48 AMO21:AMO48 AWK21:AWK48 BGG21:BGG48 BQC21:BQC48 BZY21:BZY48 CJU21:CJU48 CTQ21:CTQ48 DDM21:DDM48 DNI21:DNI48 DXE21:DXE48 EHA21:EHA48 EQW21:EQW48 FAS21:FAS48 FKO21:FKO48 FUK21:FUK48 GEG21:GEG48 GOC21:GOC48 GXY21:GXY48 HHU21:HHU48 HRQ21:HRQ48 IBM21:IBM48 ILI21:ILI48 IVE21:IVE48 JFA21:JFA48 JOW21:JOW48 JYS21:JYS48 KIO21:KIO48 KSK21:KSK48 LCG21:LCG48 LMC21:LMC48 LVY21:LVY48 MFU21:MFU48 MPQ21:MPQ48 MZM21:MZM48 NJI21:NJI48 NTE21:NTE48 ODA21:ODA48 OMW21:OMW48 OWS21:OWS48 PGO21:PGO48 PQK21:PQK48 QAG21:QAG48 QKC21:QKC48 QTY21:QTY48 RDU21:RDU48 RNQ21:RNQ48 RXM21:RXM48 SHI21:SHI48 SRE21:SRE48 TBA21:TBA48 TKW21:TKW48 TUS21:TUS48 UEO21:UEO48 UOK21:UOK48 UYG21:UYG48 VIC21:VIC48 VRY21:VRY48 WBU21:WBU48 WLQ21:WLQ48 WVM21:WVM48 E65582:E65604 JA65575:JA65597 SW65575:SW65597 ACS65575:ACS65597 AMO65575:AMO65597 AWK65575:AWK65597 BGG65575:BGG65597 BQC65575:BQC65597 BZY65575:BZY65597 CJU65575:CJU65597 CTQ65575:CTQ65597 DDM65575:DDM65597 DNI65575:DNI65597 DXE65575:DXE65597 EHA65575:EHA65597 EQW65575:EQW65597 FAS65575:FAS65597 FKO65575:FKO65597 FUK65575:FUK65597 GEG65575:GEG65597 GOC65575:GOC65597 GXY65575:GXY65597 HHU65575:HHU65597 HRQ65575:HRQ65597 IBM65575:IBM65597 ILI65575:ILI65597 IVE65575:IVE65597 JFA65575:JFA65597 JOW65575:JOW65597 JYS65575:JYS65597 KIO65575:KIO65597 KSK65575:KSK65597 LCG65575:LCG65597 LMC65575:LMC65597 LVY65575:LVY65597 MFU65575:MFU65597 MPQ65575:MPQ65597 MZM65575:MZM65597 NJI65575:NJI65597 NTE65575:NTE65597 ODA65575:ODA65597 OMW65575:OMW65597 OWS65575:OWS65597 PGO65575:PGO65597 PQK65575:PQK65597 QAG65575:QAG65597 QKC65575:QKC65597 QTY65575:QTY65597 RDU65575:RDU65597 RNQ65575:RNQ65597 RXM65575:RXM65597 SHI65575:SHI65597 SRE65575:SRE65597 TBA65575:TBA65597 TKW65575:TKW65597 TUS65575:TUS65597 UEO65575:UEO65597 UOK65575:UOK65597 UYG65575:UYG65597 VIC65575:VIC65597 VRY65575:VRY65597 WBU65575:WBU65597 WLQ65575:WLQ65597 WVM65575:WVM65597 E131118:E131140 JA131111:JA131133 SW131111:SW131133 ACS131111:ACS131133 AMO131111:AMO131133 AWK131111:AWK131133 BGG131111:BGG131133 BQC131111:BQC131133 BZY131111:BZY131133 CJU131111:CJU131133 CTQ131111:CTQ131133 DDM131111:DDM131133 DNI131111:DNI131133 DXE131111:DXE131133 EHA131111:EHA131133 EQW131111:EQW131133 FAS131111:FAS131133 FKO131111:FKO131133 FUK131111:FUK131133 GEG131111:GEG131133 GOC131111:GOC131133 GXY131111:GXY131133 HHU131111:HHU131133 HRQ131111:HRQ131133 IBM131111:IBM131133 ILI131111:ILI131133 IVE131111:IVE131133 JFA131111:JFA131133 JOW131111:JOW131133 JYS131111:JYS131133 KIO131111:KIO131133 KSK131111:KSK131133 LCG131111:LCG131133 LMC131111:LMC131133 LVY131111:LVY131133 MFU131111:MFU131133 MPQ131111:MPQ131133 MZM131111:MZM131133 NJI131111:NJI131133 NTE131111:NTE131133 ODA131111:ODA131133 OMW131111:OMW131133 OWS131111:OWS131133 PGO131111:PGO131133 PQK131111:PQK131133 QAG131111:QAG131133 QKC131111:QKC131133 QTY131111:QTY131133 RDU131111:RDU131133 RNQ131111:RNQ131133 RXM131111:RXM131133 SHI131111:SHI131133 SRE131111:SRE131133 TBA131111:TBA131133 TKW131111:TKW131133 TUS131111:TUS131133 UEO131111:UEO131133 UOK131111:UOK131133 UYG131111:UYG131133 VIC131111:VIC131133 VRY131111:VRY131133 WBU131111:WBU131133 WLQ131111:WLQ131133 WVM131111:WVM131133 E196654:E196676 JA196647:JA196669 SW196647:SW196669 ACS196647:ACS196669 AMO196647:AMO196669 AWK196647:AWK196669 BGG196647:BGG196669 BQC196647:BQC196669 BZY196647:BZY196669 CJU196647:CJU196669 CTQ196647:CTQ196669 DDM196647:DDM196669 DNI196647:DNI196669 DXE196647:DXE196669 EHA196647:EHA196669 EQW196647:EQW196669 FAS196647:FAS196669 FKO196647:FKO196669 FUK196647:FUK196669 GEG196647:GEG196669 GOC196647:GOC196669 GXY196647:GXY196669 HHU196647:HHU196669 HRQ196647:HRQ196669 IBM196647:IBM196669 ILI196647:ILI196669 IVE196647:IVE196669 JFA196647:JFA196669 JOW196647:JOW196669 JYS196647:JYS196669 KIO196647:KIO196669 KSK196647:KSK196669 LCG196647:LCG196669 LMC196647:LMC196669 LVY196647:LVY196669 MFU196647:MFU196669 MPQ196647:MPQ196669 MZM196647:MZM196669 NJI196647:NJI196669 NTE196647:NTE196669 ODA196647:ODA196669 OMW196647:OMW196669 OWS196647:OWS196669 PGO196647:PGO196669 PQK196647:PQK196669 QAG196647:QAG196669 QKC196647:QKC196669 QTY196647:QTY196669 RDU196647:RDU196669 RNQ196647:RNQ196669 RXM196647:RXM196669 SHI196647:SHI196669 SRE196647:SRE196669 TBA196647:TBA196669 TKW196647:TKW196669 TUS196647:TUS196669 UEO196647:UEO196669 UOK196647:UOK196669 UYG196647:UYG196669 VIC196647:VIC196669 VRY196647:VRY196669 WBU196647:WBU196669 WLQ196647:WLQ196669 WVM196647:WVM196669 E262190:E262212 JA262183:JA262205 SW262183:SW262205 ACS262183:ACS262205 AMO262183:AMO262205 AWK262183:AWK262205 BGG262183:BGG262205 BQC262183:BQC262205 BZY262183:BZY262205 CJU262183:CJU262205 CTQ262183:CTQ262205 DDM262183:DDM262205 DNI262183:DNI262205 DXE262183:DXE262205 EHA262183:EHA262205 EQW262183:EQW262205 FAS262183:FAS262205 FKO262183:FKO262205 FUK262183:FUK262205 GEG262183:GEG262205 GOC262183:GOC262205 GXY262183:GXY262205 HHU262183:HHU262205 HRQ262183:HRQ262205 IBM262183:IBM262205 ILI262183:ILI262205 IVE262183:IVE262205 JFA262183:JFA262205 JOW262183:JOW262205 JYS262183:JYS262205 KIO262183:KIO262205 KSK262183:KSK262205 LCG262183:LCG262205 LMC262183:LMC262205 LVY262183:LVY262205 MFU262183:MFU262205 MPQ262183:MPQ262205 MZM262183:MZM262205 NJI262183:NJI262205 NTE262183:NTE262205 ODA262183:ODA262205 OMW262183:OMW262205 OWS262183:OWS262205 PGO262183:PGO262205 PQK262183:PQK262205 QAG262183:QAG262205 QKC262183:QKC262205 QTY262183:QTY262205 RDU262183:RDU262205 RNQ262183:RNQ262205 RXM262183:RXM262205 SHI262183:SHI262205 SRE262183:SRE262205 TBA262183:TBA262205 TKW262183:TKW262205 TUS262183:TUS262205 UEO262183:UEO262205 UOK262183:UOK262205 UYG262183:UYG262205 VIC262183:VIC262205 VRY262183:VRY262205 WBU262183:WBU262205 WLQ262183:WLQ262205 WVM262183:WVM262205 E327726:E327748 JA327719:JA327741 SW327719:SW327741 ACS327719:ACS327741 AMO327719:AMO327741 AWK327719:AWK327741 BGG327719:BGG327741 BQC327719:BQC327741 BZY327719:BZY327741 CJU327719:CJU327741 CTQ327719:CTQ327741 DDM327719:DDM327741 DNI327719:DNI327741 DXE327719:DXE327741 EHA327719:EHA327741 EQW327719:EQW327741 FAS327719:FAS327741 FKO327719:FKO327741 FUK327719:FUK327741 GEG327719:GEG327741 GOC327719:GOC327741 GXY327719:GXY327741 HHU327719:HHU327741 HRQ327719:HRQ327741 IBM327719:IBM327741 ILI327719:ILI327741 IVE327719:IVE327741 JFA327719:JFA327741 JOW327719:JOW327741 JYS327719:JYS327741 KIO327719:KIO327741 KSK327719:KSK327741 LCG327719:LCG327741 LMC327719:LMC327741 LVY327719:LVY327741 MFU327719:MFU327741 MPQ327719:MPQ327741 MZM327719:MZM327741 NJI327719:NJI327741 NTE327719:NTE327741 ODA327719:ODA327741 OMW327719:OMW327741 OWS327719:OWS327741 PGO327719:PGO327741 PQK327719:PQK327741 QAG327719:QAG327741 QKC327719:QKC327741 QTY327719:QTY327741 RDU327719:RDU327741 RNQ327719:RNQ327741 RXM327719:RXM327741 SHI327719:SHI327741 SRE327719:SRE327741 TBA327719:TBA327741 TKW327719:TKW327741 TUS327719:TUS327741 UEO327719:UEO327741 UOK327719:UOK327741 UYG327719:UYG327741 VIC327719:VIC327741 VRY327719:VRY327741 WBU327719:WBU327741 WLQ327719:WLQ327741 WVM327719:WVM327741 E393262:E393284 JA393255:JA393277 SW393255:SW393277 ACS393255:ACS393277 AMO393255:AMO393277 AWK393255:AWK393277 BGG393255:BGG393277 BQC393255:BQC393277 BZY393255:BZY393277 CJU393255:CJU393277 CTQ393255:CTQ393277 DDM393255:DDM393277 DNI393255:DNI393277 DXE393255:DXE393277 EHA393255:EHA393277 EQW393255:EQW393277 FAS393255:FAS393277 FKO393255:FKO393277 FUK393255:FUK393277 GEG393255:GEG393277 GOC393255:GOC393277 GXY393255:GXY393277 HHU393255:HHU393277 HRQ393255:HRQ393277 IBM393255:IBM393277 ILI393255:ILI393277 IVE393255:IVE393277 JFA393255:JFA393277 JOW393255:JOW393277 JYS393255:JYS393277 KIO393255:KIO393277 KSK393255:KSK393277 LCG393255:LCG393277 LMC393255:LMC393277 LVY393255:LVY393277 MFU393255:MFU393277 MPQ393255:MPQ393277 MZM393255:MZM393277 NJI393255:NJI393277 NTE393255:NTE393277 ODA393255:ODA393277 OMW393255:OMW393277 OWS393255:OWS393277 PGO393255:PGO393277 PQK393255:PQK393277 QAG393255:QAG393277 QKC393255:QKC393277 QTY393255:QTY393277 RDU393255:RDU393277 RNQ393255:RNQ393277 RXM393255:RXM393277 SHI393255:SHI393277 SRE393255:SRE393277 TBA393255:TBA393277 TKW393255:TKW393277 TUS393255:TUS393277 UEO393255:UEO393277 UOK393255:UOK393277 UYG393255:UYG393277 VIC393255:VIC393277 VRY393255:VRY393277 WBU393255:WBU393277 WLQ393255:WLQ393277 WVM393255:WVM393277 E458798:E458820 JA458791:JA458813 SW458791:SW458813 ACS458791:ACS458813 AMO458791:AMO458813 AWK458791:AWK458813 BGG458791:BGG458813 BQC458791:BQC458813 BZY458791:BZY458813 CJU458791:CJU458813 CTQ458791:CTQ458813 DDM458791:DDM458813 DNI458791:DNI458813 DXE458791:DXE458813 EHA458791:EHA458813 EQW458791:EQW458813 FAS458791:FAS458813 FKO458791:FKO458813 FUK458791:FUK458813 GEG458791:GEG458813 GOC458791:GOC458813 GXY458791:GXY458813 HHU458791:HHU458813 HRQ458791:HRQ458813 IBM458791:IBM458813 ILI458791:ILI458813 IVE458791:IVE458813 JFA458791:JFA458813 JOW458791:JOW458813 JYS458791:JYS458813 KIO458791:KIO458813 KSK458791:KSK458813 LCG458791:LCG458813 LMC458791:LMC458813 LVY458791:LVY458813 MFU458791:MFU458813 MPQ458791:MPQ458813 MZM458791:MZM458813 NJI458791:NJI458813 NTE458791:NTE458813 ODA458791:ODA458813 OMW458791:OMW458813 OWS458791:OWS458813 PGO458791:PGO458813 PQK458791:PQK458813 QAG458791:QAG458813 QKC458791:QKC458813 QTY458791:QTY458813 RDU458791:RDU458813 RNQ458791:RNQ458813 RXM458791:RXM458813 SHI458791:SHI458813 SRE458791:SRE458813 TBA458791:TBA458813 TKW458791:TKW458813 TUS458791:TUS458813 UEO458791:UEO458813 UOK458791:UOK458813 UYG458791:UYG458813 VIC458791:VIC458813 VRY458791:VRY458813 WBU458791:WBU458813 WLQ458791:WLQ458813 WVM458791:WVM458813 E524334:E524356 JA524327:JA524349 SW524327:SW524349 ACS524327:ACS524349 AMO524327:AMO524349 AWK524327:AWK524349 BGG524327:BGG524349 BQC524327:BQC524349 BZY524327:BZY524349 CJU524327:CJU524349 CTQ524327:CTQ524349 DDM524327:DDM524349 DNI524327:DNI524349 DXE524327:DXE524349 EHA524327:EHA524349 EQW524327:EQW524349 FAS524327:FAS524349 FKO524327:FKO524349 FUK524327:FUK524349 GEG524327:GEG524349 GOC524327:GOC524349 GXY524327:GXY524349 HHU524327:HHU524349 HRQ524327:HRQ524349 IBM524327:IBM524349 ILI524327:ILI524349 IVE524327:IVE524349 JFA524327:JFA524349 JOW524327:JOW524349 JYS524327:JYS524349 KIO524327:KIO524349 KSK524327:KSK524349 LCG524327:LCG524349 LMC524327:LMC524349 LVY524327:LVY524349 MFU524327:MFU524349 MPQ524327:MPQ524349 MZM524327:MZM524349 NJI524327:NJI524349 NTE524327:NTE524349 ODA524327:ODA524349 OMW524327:OMW524349 OWS524327:OWS524349 PGO524327:PGO524349 PQK524327:PQK524349 QAG524327:QAG524349 QKC524327:QKC524349 QTY524327:QTY524349 RDU524327:RDU524349 RNQ524327:RNQ524349 RXM524327:RXM524349 SHI524327:SHI524349 SRE524327:SRE524349 TBA524327:TBA524349 TKW524327:TKW524349 TUS524327:TUS524349 UEO524327:UEO524349 UOK524327:UOK524349 UYG524327:UYG524349 VIC524327:VIC524349 VRY524327:VRY524349 WBU524327:WBU524349 WLQ524327:WLQ524349 WVM524327:WVM524349 E589870:E589892 JA589863:JA589885 SW589863:SW589885 ACS589863:ACS589885 AMO589863:AMO589885 AWK589863:AWK589885 BGG589863:BGG589885 BQC589863:BQC589885 BZY589863:BZY589885 CJU589863:CJU589885 CTQ589863:CTQ589885 DDM589863:DDM589885 DNI589863:DNI589885 DXE589863:DXE589885 EHA589863:EHA589885 EQW589863:EQW589885 FAS589863:FAS589885 FKO589863:FKO589885 FUK589863:FUK589885 GEG589863:GEG589885 GOC589863:GOC589885 GXY589863:GXY589885 HHU589863:HHU589885 HRQ589863:HRQ589885 IBM589863:IBM589885 ILI589863:ILI589885 IVE589863:IVE589885 JFA589863:JFA589885 JOW589863:JOW589885 JYS589863:JYS589885 KIO589863:KIO589885 KSK589863:KSK589885 LCG589863:LCG589885 LMC589863:LMC589885 LVY589863:LVY589885 MFU589863:MFU589885 MPQ589863:MPQ589885 MZM589863:MZM589885 NJI589863:NJI589885 NTE589863:NTE589885 ODA589863:ODA589885 OMW589863:OMW589885 OWS589863:OWS589885 PGO589863:PGO589885 PQK589863:PQK589885 QAG589863:QAG589885 QKC589863:QKC589885 QTY589863:QTY589885 RDU589863:RDU589885 RNQ589863:RNQ589885 RXM589863:RXM589885 SHI589863:SHI589885 SRE589863:SRE589885 TBA589863:TBA589885 TKW589863:TKW589885 TUS589863:TUS589885 UEO589863:UEO589885 UOK589863:UOK589885 UYG589863:UYG589885 VIC589863:VIC589885 VRY589863:VRY589885 WBU589863:WBU589885 WLQ589863:WLQ589885 WVM589863:WVM589885 E655406:E655428 JA655399:JA655421 SW655399:SW655421 ACS655399:ACS655421 AMO655399:AMO655421 AWK655399:AWK655421 BGG655399:BGG655421 BQC655399:BQC655421 BZY655399:BZY655421 CJU655399:CJU655421 CTQ655399:CTQ655421 DDM655399:DDM655421 DNI655399:DNI655421 DXE655399:DXE655421 EHA655399:EHA655421 EQW655399:EQW655421 FAS655399:FAS655421 FKO655399:FKO655421 FUK655399:FUK655421 GEG655399:GEG655421 GOC655399:GOC655421 GXY655399:GXY655421 HHU655399:HHU655421 HRQ655399:HRQ655421 IBM655399:IBM655421 ILI655399:ILI655421 IVE655399:IVE655421 JFA655399:JFA655421 JOW655399:JOW655421 JYS655399:JYS655421 KIO655399:KIO655421 KSK655399:KSK655421 LCG655399:LCG655421 LMC655399:LMC655421 LVY655399:LVY655421 MFU655399:MFU655421 MPQ655399:MPQ655421 MZM655399:MZM655421 NJI655399:NJI655421 NTE655399:NTE655421 ODA655399:ODA655421 OMW655399:OMW655421 OWS655399:OWS655421 PGO655399:PGO655421 PQK655399:PQK655421 QAG655399:QAG655421 QKC655399:QKC655421 QTY655399:QTY655421 RDU655399:RDU655421 RNQ655399:RNQ655421 RXM655399:RXM655421 SHI655399:SHI655421 SRE655399:SRE655421 TBA655399:TBA655421 TKW655399:TKW655421 TUS655399:TUS655421 UEO655399:UEO655421 UOK655399:UOK655421 UYG655399:UYG655421 VIC655399:VIC655421 VRY655399:VRY655421 WBU655399:WBU655421 WLQ655399:WLQ655421 WVM655399:WVM655421 E720942:E720964 JA720935:JA720957 SW720935:SW720957 ACS720935:ACS720957 AMO720935:AMO720957 AWK720935:AWK720957 BGG720935:BGG720957 BQC720935:BQC720957 BZY720935:BZY720957 CJU720935:CJU720957 CTQ720935:CTQ720957 DDM720935:DDM720957 DNI720935:DNI720957 DXE720935:DXE720957 EHA720935:EHA720957 EQW720935:EQW720957 FAS720935:FAS720957 FKO720935:FKO720957 FUK720935:FUK720957 GEG720935:GEG720957 GOC720935:GOC720957 GXY720935:GXY720957 HHU720935:HHU720957 HRQ720935:HRQ720957 IBM720935:IBM720957 ILI720935:ILI720957 IVE720935:IVE720957 JFA720935:JFA720957 JOW720935:JOW720957 JYS720935:JYS720957 KIO720935:KIO720957 KSK720935:KSK720957 LCG720935:LCG720957 LMC720935:LMC720957 LVY720935:LVY720957 MFU720935:MFU720957 MPQ720935:MPQ720957 MZM720935:MZM720957 NJI720935:NJI720957 NTE720935:NTE720957 ODA720935:ODA720957 OMW720935:OMW720957 OWS720935:OWS720957 PGO720935:PGO720957 PQK720935:PQK720957 QAG720935:QAG720957 QKC720935:QKC720957 QTY720935:QTY720957 RDU720935:RDU720957 RNQ720935:RNQ720957 RXM720935:RXM720957 SHI720935:SHI720957 SRE720935:SRE720957 TBA720935:TBA720957 TKW720935:TKW720957 TUS720935:TUS720957 UEO720935:UEO720957 UOK720935:UOK720957 UYG720935:UYG720957 VIC720935:VIC720957 VRY720935:VRY720957 WBU720935:WBU720957 WLQ720935:WLQ720957 WVM720935:WVM720957 E786478:E786500 JA786471:JA786493 SW786471:SW786493 ACS786471:ACS786493 AMO786471:AMO786493 AWK786471:AWK786493 BGG786471:BGG786493 BQC786471:BQC786493 BZY786471:BZY786493 CJU786471:CJU786493 CTQ786471:CTQ786493 DDM786471:DDM786493 DNI786471:DNI786493 DXE786471:DXE786493 EHA786471:EHA786493 EQW786471:EQW786493 FAS786471:FAS786493 FKO786471:FKO786493 FUK786471:FUK786493 GEG786471:GEG786493 GOC786471:GOC786493 GXY786471:GXY786493 HHU786471:HHU786493 HRQ786471:HRQ786493 IBM786471:IBM786493 ILI786471:ILI786493 IVE786471:IVE786493 JFA786471:JFA786493 JOW786471:JOW786493 JYS786471:JYS786493 KIO786471:KIO786493 KSK786471:KSK786493 LCG786471:LCG786493 LMC786471:LMC786493 LVY786471:LVY786493 MFU786471:MFU786493 MPQ786471:MPQ786493 MZM786471:MZM786493 NJI786471:NJI786493 NTE786471:NTE786493 ODA786471:ODA786493 OMW786471:OMW786493 OWS786471:OWS786493 PGO786471:PGO786493 PQK786471:PQK786493 QAG786471:QAG786493 QKC786471:QKC786493 QTY786471:QTY786493 RDU786471:RDU786493 RNQ786471:RNQ786493 RXM786471:RXM786493 SHI786471:SHI786493 SRE786471:SRE786493 TBA786471:TBA786493 TKW786471:TKW786493 TUS786471:TUS786493 UEO786471:UEO786493 UOK786471:UOK786493 UYG786471:UYG786493 VIC786471:VIC786493 VRY786471:VRY786493 WBU786471:WBU786493 WLQ786471:WLQ786493 WVM786471:WVM786493 E852014:E852036 JA852007:JA852029 SW852007:SW852029 ACS852007:ACS852029 AMO852007:AMO852029 AWK852007:AWK852029 BGG852007:BGG852029 BQC852007:BQC852029 BZY852007:BZY852029 CJU852007:CJU852029 CTQ852007:CTQ852029 DDM852007:DDM852029 DNI852007:DNI852029 DXE852007:DXE852029 EHA852007:EHA852029 EQW852007:EQW852029 FAS852007:FAS852029 FKO852007:FKO852029 FUK852007:FUK852029 GEG852007:GEG852029 GOC852007:GOC852029 GXY852007:GXY852029 HHU852007:HHU852029 HRQ852007:HRQ852029 IBM852007:IBM852029 ILI852007:ILI852029 IVE852007:IVE852029 JFA852007:JFA852029 JOW852007:JOW852029 JYS852007:JYS852029 KIO852007:KIO852029 KSK852007:KSK852029 LCG852007:LCG852029 LMC852007:LMC852029 LVY852007:LVY852029 MFU852007:MFU852029 MPQ852007:MPQ852029 MZM852007:MZM852029 NJI852007:NJI852029 NTE852007:NTE852029 ODA852007:ODA852029 OMW852007:OMW852029 OWS852007:OWS852029 PGO852007:PGO852029 PQK852007:PQK852029 QAG852007:QAG852029 QKC852007:QKC852029 QTY852007:QTY852029 RDU852007:RDU852029 RNQ852007:RNQ852029 RXM852007:RXM852029 SHI852007:SHI852029 SRE852007:SRE852029 TBA852007:TBA852029 TKW852007:TKW852029 TUS852007:TUS852029 UEO852007:UEO852029 UOK852007:UOK852029 UYG852007:UYG852029 VIC852007:VIC852029 VRY852007:VRY852029 WBU852007:WBU852029 WLQ852007:WLQ852029 WVM852007:WVM852029 E917550:E917572 JA917543:JA917565 SW917543:SW917565 ACS917543:ACS917565 AMO917543:AMO917565 AWK917543:AWK917565 BGG917543:BGG917565 BQC917543:BQC917565 BZY917543:BZY917565 CJU917543:CJU917565 CTQ917543:CTQ917565 DDM917543:DDM917565 DNI917543:DNI917565 DXE917543:DXE917565 EHA917543:EHA917565 EQW917543:EQW917565 FAS917543:FAS917565 FKO917543:FKO917565 FUK917543:FUK917565 GEG917543:GEG917565 GOC917543:GOC917565 GXY917543:GXY917565 HHU917543:HHU917565 HRQ917543:HRQ917565 IBM917543:IBM917565 ILI917543:ILI917565 IVE917543:IVE917565 JFA917543:JFA917565 JOW917543:JOW917565 JYS917543:JYS917565 KIO917543:KIO917565 KSK917543:KSK917565 LCG917543:LCG917565 LMC917543:LMC917565 LVY917543:LVY917565 MFU917543:MFU917565 MPQ917543:MPQ917565 MZM917543:MZM917565 NJI917543:NJI917565 NTE917543:NTE917565 ODA917543:ODA917565 OMW917543:OMW917565 OWS917543:OWS917565 PGO917543:PGO917565 PQK917543:PQK917565 QAG917543:QAG917565 QKC917543:QKC917565 QTY917543:QTY917565 RDU917543:RDU917565 RNQ917543:RNQ917565 RXM917543:RXM917565 SHI917543:SHI917565 SRE917543:SRE917565 TBA917543:TBA917565 TKW917543:TKW917565 TUS917543:TUS917565 UEO917543:UEO917565 UOK917543:UOK917565 UYG917543:UYG917565 VIC917543:VIC917565 VRY917543:VRY917565 WBU917543:WBU917565 WLQ917543:WLQ917565 WVM917543:WVM917565 E983086:E983108 JA983079:JA983101 SW983079:SW983101 ACS983079:ACS983101 AMO983079:AMO983101 AWK983079:AWK983101 BGG983079:BGG983101 BQC983079:BQC983101 BZY983079:BZY983101 CJU983079:CJU983101 CTQ983079:CTQ983101 DDM983079:DDM983101 DNI983079:DNI983101 DXE983079:DXE983101 EHA983079:EHA983101 EQW983079:EQW983101 FAS983079:FAS983101 FKO983079:FKO983101 FUK983079:FUK983101 GEG983079:GEG983101 GOC983079:GOC983101 GXY983079:GXY983101 HHU983079:HHU983101 HRQ983079:HRQ983101 IBM983079:IBM983101 ILI983079:ILI983101 IVE983079:IVE983101 JFA983079:JFA983101 JOW983079:JOW983101 JYS983079:JYS983101 KIO983079:KIO983101 KSK983079:KSK983101 LCG983079:LCG983101 LMC983079:LMC983101 LVY983079:LVY983101 MFU983079:MFU983101 MPQ983079:MPQ983101 MZM983079:MZM983101 NJI983079:NJI983101 NTE983079:NTE983101 ODA983079:ODA983101 OMW983079:OMW983101 OWS983079:OWS983101 PGO983079:PGO983101 PQK983079:PQK983101 QAG983079:QAG983101 QKC983079:QKC983101 QTY983079:QTY983101 RDU983079:RDU983101 RNQ983079:RNQ983101 RXM983079:RXM983101 SHI983079:SHI983101 SRE983079:SRE983101 TBA983079:TBA983101 TKW983079:TKW983101 TUS983079:TUS983101 UEO983079:UEO983101 UOK983079:UOK983101 UYG983079:UYG983101 VIC983079:VIC983101 VRY983079:VRY983101 WBU983079:WBU983101 E21:E58" xr:uid="{00000000-0002-0000-0000-000003000000}">
      <formula1>$I$21:$I$58</formula1>
    </dataValidation>
    <dataValidation type="whole" operator="greaterThanOrEqual" allowBlank="1" showInputMessage="1" showErrorMessage="1" prompt="Enter one service item per line (except for travel)._x000a_Enter quantity of service item per line (except for travel). This is in whole numbers only. " sqref="F21:F58" xr:uid="{0B49C86F-CD39-4F95-80A7-99191F65934B}">
      <formula1>0</formula1>
    </dataValidation>
  </dataValidations>
  <pageMargins left="0.7" right="0.7" top="0.75" bottom="0.75" header="0.3" footer="0.3"/>
  <pageSetup paperSize="9" scale="48" orientation="portrait" r:id="rId1"/>
  <ignoredErrors>
    <ignoredError sqref="G59" evalError="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2DAC602532084C4287A399D2DBD7F00A" ma:contentTypeVersion="28" ma:contentTypeDescription="Create a new document." ma:contentTypeScope="" ma:versionID="6bf8e2378950c3fe941f939de458a0bd">
  <xsd:schema xmlns:xsd="http://www.w3.org/2001/XMLSchema" xmlns:xs="http://www.w3.org/2001/XMLSchema" xmlns:p="http://schemas.microsoft.com/office/2006/metadata/properties" xmlns:ns1="http://schemas.microsoft.com/sharepoint/v3" xmlns:ns2="b1c97728-01ed-454d-81ec-cc4bba888eb4" xmlns:ns3="8a022714-f91d-413f-badc-05ccf73ac8a6" targetNamespace="http://schemas.microsoft.com/office/2006/metadata/properties" ma:root="true" ma:fieldsID="5904f55f90415e380bbad56e385d1d4f" ns1:_="" ns2:_="" ns3:_="">
    <xsd:import namespace="http://schemas.microsoft.com/sharepoint/v3"/>
    <xsd:import namespace="b1c97728-01ed-454d-81ec-cc4bba888eb4"/>
    <xsd:import namespace="8a022714-f91d-413f-badc-05ccf73ac8a6"/>
    <xsd:element name="properties">
      <xsd:complexType>
        <xsd:sequence>
          <xsd:element name="documentManagement">
            <xsd:complexType>
              <xsd:all>
                <xsd:element ref="ns2:SubCategories" minOccurs="0"/>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3:SharedWithUsers" minOccurs="0"/>
                <xsd:element ref="ns3:SharedWithDetails" minOccurs="0"/>
                <xsd:element ref="ns2:MediaServiceDateTaken" minOccurs="0"/>
                <xsd:element ref="ns2:MediaLengthInSecond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ObjectDetectorVersions" minOccurs="0"/>
                <xsd:element ref="ns2:ee872849ee964a8080b481938d9875fc" minOccurs="0"/>
                <xsd:element ref="ns2:MediaServiceSearchProperties" minOccurs="0"/>
                <xsd:element ref="ns2:Comment" minOccurs="0"/>
                <xsd:element ref="ns3:_dlc_DocId" minOccurs="0"/>
                <xsd:element ref="ns3:_dlc_DocIdUrl" minOccurs="0"/>
                <xsd:element ref="ns3:_dlc_DocIdPersistId" minOccurs="0"/>
                <xsd:element ref="ns2:Supplier" minOccurs="0"/>
                <xsd:element ref="ns2:ServiceType"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ma:readOnly="false">
      <xsd:simpleType>
        <xsd:restriction base="dms:Note"/>
      </xsd:simpleType>
    </xsd:element>
    <xsd:element name="_ip_UnifiedCompliancePolicyUIAction" ma:index="13"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1c97728-01ed-454d-81ec-cc4bba888eb4" elementFormDefault="qualified">
    <xsd:import namespace="http://schemas.microsoft.com/office/2006/documentManagement/types"/>
    <xsd:import namespace="http://schemas.microsoft.com/office/infopath/2007/PartnerControls"/>
    <xsd:element name="SubCategories" ma:index="3" nillable="true" ma:displayName="Sub Categories " ma:description="Tagging options to categorise documents in folders. &#10;Other - Use for documents where you feel additional category is required. " ma:format="Dropdown" ma:internalName="SubCategories" ma:readOnly="false">
      <xsd:simpleType>
        <xsd:restriction base="dms:Choice">
          <xsd:enumeration value="Memos"/>
          <xsd:enumeration value="Other Approvals"/>
          <xsd:enumeration value="Sector Engagement"/>
          <xsd:enumeration value="Presentation"/>
          <xsd:enumeration value="Board Papers"/>
          <xsd:enumeration value="Buzz Message"/>
          <xsd:enumeration value="Minutes"/>
          <xsd:enumeration value="Draft"/>
          <xsd:enumeration value="Other"/>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9" nillable="true" ma:displayName="Extracted Text" ma:hidden="true" ma:internalName="MediaServiceOCR" ma:readOnly="true">
      <xsd:simpleType>
        <xsd:restriction base="dms:Note"/>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61425914-ae07-42f4-a7f7-29f53f7328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ee872849ee964a8080b481938d9875fc" ma:index="27" nillable="true" ma:taxonomy="true" ma:internalName="ee872849ee964a8080b481938d9875fc" ma:taxonomyFieldName="Year_x0020__x002d__x0020_Document_x0020_Created_x0020_" ma:displayName="Year - Document Created " ma:default="9;#2023|5eee292e-495a-4494-9416-62dd56e71b2f" ma:fieldId="{ee872849-ee96-4a80-80b4-81938d9875fc}" ma:sspId="61425914-ae07-42f4-a7f7-29f53f73284d" ma:termSetId="dccc2ba6-6ce8-45e3-98c6-e79bd3c42426" ma:anchorId="54c88fdf-6717-4b24-a209-f1c50b0ffe20" ma:open="false" ma:isKeyword="false">
      <xsd:complexType>
        <xsd:sequence>
          <xsd:element ref="pc:Terms" minOccurs="0" maxOccurs="1"/>
        </xsd:sequence>
      </xsd:complexType>
    </xsd:element>
    <xsd:element name="MediaServiceSearchProperties" ma:index="28" nillable="true" ma:displayName="MediaServiceSearchProperties" ma:hidden="true" ma:internalName="MediaServiceSearchProperties" ma:readOnly="true">
      <xsd:simpleType>
        <xsd:restriction base="dms:Note"/>
      </xsd:simpleType>
    </xsd:element>
    <xsd:element name="Comment" ma:index="29" nillable="true" ma:displayName="Comment" ma:format="Dropdown" ma:internalName="Comment">
      <xsd:simpleType>
        <xsd:restriction base="dms:Text">
          <xsd:maxLength value="255"/>
        </xsd:restriction>
      </xsd:simpleType>
    </xsd:element>
    <xsd:element name="Supplier" ma:index="33" nillable="true" ma:displayName="Supplier" ma:format="Dropdown" ma:internalName="Supplier">
      <xsd:simpleType>
        <xsd:restriction base="dms:Text">
          <xsd:maxLength value="255"/>
        </xsd:restriction>
      </xsd:simpleType>
    </xsd:element>
    <xsd:element name="ServiceType" ma:index="34" nillable="true" ma:displayName="Service Type" ma:format="Dropdown" ma:internalName="ServiceType">
      <xsd:simpleType>
        <xsd:restriction base="dms:Choice">
          <xsd:enumeration value="Services"/>
          <xsd:enumeration value="Assessments"/>
        </xsd:restriction>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022714-f91d-413f-badc-05ccf73ac8a6"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element name="TaxCatchAll" ma:index="18" nillable="true" ma:displayName="Taxonomy Catch All Column" ma:hidden="true" ma:list="{ac7c924c-9f18-46e5-a08c-a6d9dcf15e3a}" ma:internalName="TaxCatchAll" ma:readOnly="false" ma:showField="CatchAllData" ma:web="8a022714-f91d-413f-badc-05ccf73ac8a6">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8a022714-f91d-413f-badc-05ccf73ac8a6">
      <Value>9</Value>
    </TaxCatchAll>
    <lcf76f155ced4ddcb4097134ff3c332f xmlns="b1c97728-01ed-454d-81ec-cc4bba888eb4">
      <Terms xmlns="http://schemas.microsoft.com/office/infopath/2007/PartnerControls"/>
    </lcf76f155ced4ddcb4097134ff3c332f>
    <SharedWithUsers xmlns="8a022714-f91d-413f-badc-05ccf73ac8a6">
      <UserInfo>
        <DisplayName>Damian George</DisplayName>
        <AccountId>401</AccountId>
        <AccountType/>
      </UserInfo>
      <UserInfo>
        <DisplayName>Thomas Treloar</DisplayName>
        <AccountId>303</AccountId>
        <AccountType/>
      </UserInfo>
    </SharedWithUsers>
    <ee872849ee964a8080b481938d9875fc xmlns="b1c97728-01ed-454d-81ec-cc4bba888eb4">
      <Terms xmlns="http://schemas.microsoft.com/office/infopath/2007/PartnerControls">
        <TermInfo xmlns="http://schemas.microsoft.com/office/infopath/2007/PartnerControls">
          <TermName xmlns="http://schemas.microsoft.com/office/infopath/2007/PartnerControls">2023</TermName>
          <TermId xmlns="http://schemas.microsoft.com/office/infopath/2007/PartnerControls">5eee292e-495a-4494-9416-62dd56e71b2f</TermId>
        </TermInfo>
      </Terms>
    </ee872849ee964a8080b481938d9875fc>
    <SubCategories xmlns="b1c97728-01ed-454d-81ec-cc4bba888eb4">Other</SubCategories>
    <MediaLengthInSeconds xmlns="b1c97728-01ed-454d-81ec-cc4bba888eb4" xsi:nil="true"/>
    <Comment xmlns="b1c97728-01ed-454d-81ec-cc4bba888eb4" xsi:nil="true"/>
    <_dlc_DocId xmlns="8a022714-f91d-413f-badc-05ccf73ac8a6">ACCDOC-1846988898-80482</_dlc_DocId>
    <_dlc_DocIdUrl xmlns="8a022714-f91d-413f-badc-05ccf73ac8a6">
      <Url>https://accnz.sharepoint.com/sites/Group-RecoveryServices/_layouts/15/DocIdRedir.aspx?ID=ACCDOC-1846988898-80482</Url>
      <Description>ACCDOC-1846988898-80482</Description>
    </_dlc_DocIdUrl>
    <ServiceType xmlns="b1c97728-01ed-454d-81ec-cc4bba888eb4" xsi:nil="true"/>
    <Supplier xmlns="b1c97728-01ed-454d-81ec-cc4bba888eb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C5C0705-0DC6-4666-B418-3E77613BEB89}">
  <ds:schemaRefs>
    <ds:schemaRef ds:uri="http://schemas.microsoft.com/sharepoint/events"/>
  </ds:schemaRefs>
</ds:datastoreItem>
</file>

<file path=customXml/itemProps2.xml><?xml version="1.0" encoding="utf-8"?>
<ds:datastoreItem xmlns:ds="http://schemas.openxmlformats.org/officeDocument/2006/customXml" ds:itemID="{2DC4300E-D200-4A8F-BA31-252DCD4D35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1c97728-01ed-454d-81ec-cc4bba888eb4"/>
    <ds:schemaRef ds:uri="8a022714-f91d-413f-badc-05ccf73ac8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FA537F6-3CF6-4294-90D1-A3FBDF947B6E}">
  <ds:schemaRefs>
    <ds:schemaRef ds:uri="http://purl.org/dc/elements/1.1/"/>
    <ds:schemaRef ds:uri="http://schemas.microsoft.com/office/infopath/2007/PartnerControls"/>
    <ds:schemaRef ds:uri="http://schemas.microsoft.com/office/2006/documentManagement/types"/>
    <ds:schemaRef ds:uri="http://purl.org/dc/terms/"/>
    <ds:schemaRef ds:uri="b1c97728-01ed-454d-81ec-cc4bba888eb4"/>
    <ds:schemaRef ds:uri="http://purl.org/dc/dcmitype/"/>
    <ds:schemaRef ds:uri="http://schemas.microsoft.com/sharepoint/v3"/>
    <ds:schemaRef ds:uri="http://schemas.openxmlformats.org/package/2006/metadata/core-properties"/>
    <ds:schemaRef ds:uri="8a022714-f91d-413f-badc-05ccf73ac8a6"/>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33D33EBF-0500-4833-B0B2-BB72E56D85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Vendor Report</vt:lpstr>
      <vt:lpstr>ClearProviderDet</vt:lpstr>
      <vt:lpstr>ClearReport</vt:lpstr>
      <vt:lpstr>Key</vt:lpstr>
      <vt:lpstr>Print</vt:lpstr>
      <vt:lpstr>'Vendor Report'!Print_Area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Ruby Meres</dc:creator>
  <cp:keywords/>
  <dc:description/>
  <cp:lastModifiedBy>Ruby Meres</cp:lastModifiedBy>
  <cp:revision/>
  <dcterms:created xsi:type="dcterms:W3CDTF">2015-08-19T02:03:52Z</dcterms:created>
  <dcterms:modified xsi:type="dcterms:W3CDTF">2025-07-07T00:17:39Z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MSIP_Label_4e3e5408-7947-4655-b7b9-be390979d487_Enabled">
    <vt:lpwstr>true</vt:lpwstr>
  </property>
  <property fmtid="{D5CDD505-2E9C-101B-9397-08002B2CF9AE}" pid="4" name="MSIP_Label_4e3e5408-7947-4655-b7b9-be390979d487_SetDate">
    <vt:lpwstr>2020-04-09T02:44:37Z</vt:lpwstr>
  </property>
  <property fmtid="{D5CDD505-2E9C-101B-9397-08002B2CF9AE}" pid="5" name="MSIP_Label_4e3e5408-7947-4655-b7b9-be390979d487_Method">
    <vt:lpwstr>Privileged</vt:lpwstr>
  </property>
  <property fmtid="{D5CDD505-2E9C-101B-9397-08002B2CF9AE}" pid="6" name="MSIP_Label_4e3e5408-7947-4655-b7b9-be390979d487_Name">
    <vt:lpwstr>COMMERCIAL-IN-CONFIDENCE</vt:lpwstr>
  </property>
  <property fmtid="{D5CDD505-2E9C-101B-9397-08002B2CF9AE}" pid="7" name="MSIP_Label_4e3e5408-7947-4655-b7b9-be390979d487_SiteId">
    <vt:lpwstr>8506768f-a7d1-475b-901c-fc1c222f496a</vt:lpwstr>
  </property>
  <property fmtid="{D5CDD505-2E9C-101B-9397-08002B2CF9AE}" pid="8" name="MSIP_Label_4e3e5408-7947-4655-b7b9-be390979d487_ActionId">
    <vt:lpwstr>34bf7f22-4f1d-41d1-97af-0000915af467</vt:lpwstr>
  </property>
  <property fmtid="{D5CDD505-2E9C-101B-9397-08002B2CF9AE}" pid="9" name="MSIP_Label_4e3e5408-7947-4655-b7b9-be390979d487_ContentBits">
    <vt:lpwstr>0</vt:lpwstr>
  </property>
  <property fmtid="{D5CDD505-2E9C-101B-9397-08002B2CF9AE}" pid="10" name="SV_HIDDEN_GRID_QUERY_LIST_4F35BF76-6C0D-4D9B-82B2-816C12CF3733">
    <vt:lpwstr>empty_477D106A-C0D6-4607-AEBD-E2C9D60EA279</vt:lpwstr>
  </property>
  <property fmtid="{D5CDD505-2E9C-101B-9397-08002B2CF9AE}" pid="11" name="ContentTypeId">
    <vt:lpwstr>0x0101002DAC602532084C4287A399D2DBD7F00A</vt:lpwstr>
  </property>
  <property fmtid="{D5CDD505-2E9C-101B-9397-08002B2CF9AE}" pid="12" name="MediaServiceImageTags">
    <vt:lpwstr/>
  </property>
  <property fmtid="{D5CDD505-2E9C-101B-9397-08002B2CF9AE}" pid="13" name="Year - Document Created">
    <vt:lpwstr>9;#2023|5eee292e-495a-4494-9416-62dd56e71b2f</vt:lpwstr>
  </property>
  <property fmtid="{D5CDD505-2E9C-101B-9397-08002B2CF9AE}" pid="14" name="xd_ProgID">
    <vt:lpwstr/>
  </property>
  <property fmtid="{D5CDD505-2E9C-101B-9397-08002B2CF9AE}" pid="15" name="ComplianceAssetId">
    <vt:lpwstr/>
  </property>
  <property fmtid="{D5CDD505-2E9C-101B-9397-08002B2CF9AE}" pid="16" name="TemplateUrl">
    <vt:lpwstr/>
  </property>
  <property fmtid="{D5CDD505-2E9C-101B-9397-08002B2CF9AE}" pid="17" name="_ExtendedDescription">
    <vt:lpwstr/>
  </property>
  <property fmtid="{D5CDD505-2E9C-101B-9397-08002B2CF9AE}" pid="18" name="TriggerFlowInfo">
    <vt:lpwstr/>
  </property>
  <property fmtid="{D5CDD505-2E9C-101B-9397-08002B2CF9AE}" pid="19" name="xd_Signature">
    <vt:bool>false</vt:bool>
  </property>
  <property fmtid="{D5CDD505-2E9C-101B-9397-08002B2CF9AE}" pid="20" name="Year - Document Created ">
    <vt:lpwstr>9;#2023|5eee292e-495a-4494-9416-62dd56e71b2f</vt:lpwstr>
  </property>
  <property fmtid="{D5CDD505-2E9C-101B-9397-08002B2CF9AE}" pid="21" name="_dlc_DocIdItemGuid">
    <vt:lpwstr>da7540e7-6754-478a-ba29-f1d84197969e</vt:lpwstr>
  </property>
  <property fmtid="{D5CDD505-2E9C-101B-9397-08002B2CF9AE}" pid="22" name="Year_x0020__x002d__x0020_Document_x0020_Created_x0020_">
    <vt:lpwstr>9;#2023|5eee292e-495a-4494-9416-62dd56e71b2f</vt:lpwstr>
  </property>
</Properties>
</file>